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F55" s="1"/>
  <c r="F45"/>
  <c r="F33"/>
  <c r="F31"/>
  <c r="F25"/>
  <c r="F20"/>
  <c r="F11"/>
  <c r="G54"/>
  <c r="J45"/>
  <c r="I45"/>
  <c r="H45"/>
  <c r="G45"/>
  <c r="H33"/>
  <c r="I33"/>
  <c r="J33"/>
  <c r="G33"/>
  <c r="J31"/>
  <c r="H31"/>
  <c r="I31"/>
  <c r="G31"/>
  <c r="J54"/>
  <c r="I54"/>
  <c r="I55" s="1"/>
  <c r="H54"/>
  <c r="F34" l="1"/>
  <c r="G55"/>
  <c r="H55"/>
  <c r="J55"/>
  <c r="H25"/>
  <c r="I25"/>
  <c r="J25"/>
  <c r="J20"/>
  <c r="I20"/>
  <c r="H20"/>
  <c r="J11"/>
  <c r="I11"/>
  <c r="H11"/>
  <c r="I34" l="1"/>
  <c r="J34"/>
  <c r="H34"/>
  <c r="G25"/>
  <c r="G20"/>
  <c r="G11"/>
  <c r="G34" l="1"/>
</calcChain>
</file>

<file path=xl/sharedStrings.xml><?xml version="1.0" encoding="utf-8"?>
<sst xmlns="http://schemas.openxmlformats.org/spreadsheetml/2006/main" count="135" uniqueCount="79">
  <si>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</si>
  <si>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</si>
  <si>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</si>
  <si>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</si>
  <si>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</si>
  <si>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</si>
  <si>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</si>
  <si>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</si>
  <si>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</si>
  <si>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</si>
  <si>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</si>
  <si>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</si>
  <si>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</si>
  <si>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</si>
  <si>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</si>
  <si>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</si>
  <si>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</si>
  <si>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</si>
  <si>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</si>
  <si>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</si>
  <si>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</si>
  <si>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</si>
  <si>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</si>
  <si>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</si>
  <si>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</si>
  <si>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</si>
  <si>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</si>
  <si>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</si>
  <si>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</si>
  <si>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</si>
  <si>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</si>
  <si>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</si>
  <si>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</si>
  <si>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</si>
  <si>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</si>
  <si>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</si>
  <si>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</si>
  <si>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</si>
  <si>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</si>
  <si>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</si>
  <si>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494/2013</t>
  </si>
  <si>
    <t>493/2013</t>
  </si>
  <si>
    <t>чай с сахаром</t>
  </si>
  <si>
    <t>59/2013</t>
  </si>
  <si>
    <t>салат из свеклы с чесноком</t>
  </si>
  <si>
    <t>404/2013</t>
  </si>
  <si>
    <t>птица отварная</t>
  </si>
  <si>
    <t>429/2013</t>
  </si>
  <si>
    <t>картофельное пюре</t>
  </si>
  <si>
    <t>508/2013</t>
  </si>
  <si>
    <t>компот из смеси с/фр</t>
  </si>
  <si>
    <t>яблоко</t>
  </si>
  <si>
    <t>518/2013</t>
  </si>
  <si>
    <t>сок фруктовый</t>
  </si>
  <si>
    <t>381/2013</t>
  </si>
  <si>
    <t>шницель из говядины</t>
  </si>
  <si>
    <t>50/2013</t>
  </si>
  <si>
    <t>компот из св.плодов и ягод (яблоко)</t>
  </si>
  <si>
    <t>516/2013</t>
  </si>
  <si>
    <t>кефир</t>
  </si>
  <si>
    <t>вит.нап."Витошка"</t>
  </si>
  <si>
    <t>Воспитанники интерната 12-18 лет</t>
  </si>
  <si>
    <t>Приходящие учащиеся 12-18 лет</t>
  </si>
  <si>
    <t>002/2013</t>
  </si>
  <si>
    <t>262/2013</t>
  </si>
  <si>
    <t>каша манная молочная жидкая</t>
  </si>
  <si>
    <t>90/2013</t>
  </si>
  <si>
    <t>бутерброды с сыром (1-й вар.)</t>
  </si>
  <si>
    <t>139/2013</t>
  </si>
  <si>
    <t>260/2013</t>
  </si>
  <si>
    <t>каша "дружба"</t>
  </si>
  <si>
    <t>бутерброды с ысром (1-й вар.)</t>
  </si>
  <si>
    <t>щи из квашеной капусты с картофелем на к/б со сметаной</t>
  </si>
  <si>
    <t>бутерброды</t>
  </si>
  <si>
    <t>211/2013</t>
  </si>
  <si>
    <t>морковная запеканка с соусом молочным</t>
  </si>
  <si>
    <t>252/2013</t>
  </si>
  <si>
    <t>каша перловая вязкая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</si>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</sst>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I52" sqref="I5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44700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0" t="s">
        <v>61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2" t="s">
        <v>64</v>
      </c>
      <c r="D6" s="9" t="s">
        <v>65</v>
      </c>
      <c r="E6" s="11">
        <v>250</v>
      </c>
      <c r="F6" s="12">
        <v>11.54</v>
      </c>
      <c r="G6" s="12">
        <v>269.3</v>
      </c>
      <c r="H6" s="12">
        <v>7.8</v>
      </c>
      <c r="I6" s="12">
        <v>9.4</v>
      </c>
      <c r="J6" s="42">
        <v>38.6</v>
      </c>
      <c r="K6" s="47"/>
    </row>
    <row r="7" spans="1:11">
      <c r="A7" s="13"/>
      <c r="B7" s="22" t="s">
        <v>73</v>
      </c>
      <c r="C7" s="53" t="s">
        <v>66</v>
      </c>
      <c r="D7" s="23" t="s">
        <v>67</v>
      </c>
      <c r="E7" s="25">
        <v>50</v>
      </c>
      <c r="F7" s="26">
        <v>16.66</v>
      </c>
      <c r="G7" s="26">
        <v>166</v>
      </c>
      <c r="H7" s="26">
        <v>7.7</v>
      </c>
      <c r="I7" s="26">
        <v>10.1</v>
      </c>
      <c r="J7" s="43">
        <v>11</v>
      </c>
      <c r="K7" s="47"/>
    </row>
    <row r="8" spans="1:11">
      <c r="A8" s="13"/>
      <c r="B8" s="14" t="s">
        <v>24</v>
      </c>
      <c r="C8" s="54" t="s">
        <v>35</v>
      </c>
      <c r="D8" s="48" t="s">
        <v>39</v>
      </c>
      <c r="E8" s="17">
        <v>70</v>
      </c>
      <c r="F8" s="18">
        <v>3.5</v>
      </c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54" t="s">
        <v>41</v>
      </c>
      <c r="D9" s="51" t="s">
        <v>42</v>
      </c>
      <c r="E9" s="17">
        <v>200</v>
      </c>
      <c r="F9" s="18">
        <v>1.23</v>
      </c>
      <c r="G9" s="18">
        <v>60</v>
      </c>
      <c r="H9" s="18">
        <v>0.1</v>
      </c>
      <c r="I9" s="18">
        <v>0</v>
      </c>
      <c r="J9" s="44">
        <v>15</v>
      </c>
    </row>
    <row r="10" spans="1:11">
      <c r="A10" s="13"/>
      <c r="B10" s="14"/>
      <c r="C10" s="54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5"/>
      <c r="D11" s="21"/>
      <c r="E11" s="57" t="s">
        <v>27</v>
      </c>
      <c r="F11" s="34">
        <f>SUM(F6:F10)</f>
        <v>32.93</v>
      </c>
      <c r="G11" s="34">
        <f>SUM(G6:G10)</f>
        <v>659.4</v>
      </c>
      <c r="H11" s="34">
        <f>SUM(H6:H10)</f>
        <v>20.900000000000002</v>
      </c>
      <c r="I11" s="34">
        <f>SUM(I6:I10)</f>
        <v>20.100000000000001</v>
      </c>
      <c r="J11" s="34">
        <f>SUM(J6:J10)</f>
        <v>99</v>
      </c>
    </row>
    <row r="12" spans="1:11">
      <c r="A12" s="49" t="s">
        <v>19</v>
      </c>
      <c r="B12" s="22" t="s">
        <v>20</v>
      </c>
      <c r="C12" s="53" t="s">
        <v>43</v>
      </c>
      <c r="D12" s="24" t="s">
        <v>44</v>
      </c>
      <c r="E12" s="25">
        <v>100</v>
      </c>
      <c r="F12" s="26">
        <v>7.84</v>
      </c>
      <c r="G12" s="26">
        <v>131</v>
      </c>
      <c r="H12" s="26">
        <v>1.5</v>
      </c>
      <c r="I12" s="26">
        <v>10.1</v>
      </c>
      <c r="J12" s="43">
        <v>8.5</v>
      </c>
    </row>
    <row r="13" spans="1:11" ht="32.4" customHeight="1">
      <c r="A13" s="13"/>
      <c r="B13" s="14" t="s">
        <v>21</v>
      </c>
      <c r="C13" s="54" t="s">
        <v>68</v>
      </c>
      <c r="D13" s="16" t="s">
        <v>72</v>
      </c>
      <c r="E13" s="17">
        <v>250</v>
      </c>
      <c r="F13" s="18">
        <v>11.36</v>
      </c>
      <c r="G13" s="18">
        <v>89.4</v>
      </c>
      <c r="H13" s="18">
        <v>1.75</v>
      </c>
      <c r="I13" s="18">
        <v>6.35</v>
      </c>
      <c r="J13" s="44">
        <v>6.2</v>
      </c>
    </row>
    <row r="14" spans="1:11">
      <c r="A14" s="13"/>
      <c r="B14" s="14" t="s">
        <v>22</v>
      </c>
      <c r="C14" s="54" t="s">
        <v>45</v>
      </c>
      <c r="D14" s="16" t="s">
        <v>46</v>
      </c>
      <c r="E14" s="17">
        <v>100</v>
      </c>
      <c r="F14" s="18">
        <v>28.29</v>
      </c>
      <c r="G14" s="18">
        <v>242.9</v>
      </c>
      <c r="H14" s="18">
        <v>23.6</v>
      </c>
      <c r="I14" s="18">
        <v>16.3</v>
      </c>
      <c r="J14" s="44">
        <v>0.6</v>
      </c>
    </row>
    <row r="15" spans="1:11">
      <c r="A15" s="13"/>
      <c r="B15" s="14" t="s">
        <v>23</v>
      </c>
      <c r="C15" s="54" t="s">
        <v>47</v>
      </c>
      <c r="D15" s="16" t="s">
        <v>48</v>
      </c>
      <c r="E15" s="17">
        <v>180</v>
      </c>
      <c r="F15" s="18">
        <v>15.09</v>
      </c>
      <c r="G15" s="18">
        <v>141.9</v>
      </c>
      <c r="H15" s="18">
        <v>3.8</v>
      </c>
      <c r="I15" s="18">
        <v>7</v>
      </c>
      <c r="J15" s="44">
        <v>15.8</v>
      </c>
    </row>
    <row r="16" spans="1:11">
      <c r="A16" s="13"/>
      <c r="B16" s="14" t="s">
        <v>18</v>
      </c>
      <c r="C16" s="54" t="s">
        <v>49</v>
      </c>
      <c r="D16" s="15" t="s">
        <v>50</v>
      </c>
      <c r="E16" s="17">
        <v>200</v>
      </c>
      <c r="F16" s="18">
        <v>4.45</v>
      </c>
      <c r="G16" s="18">
        <v>95</v>
      </c>
      <c r="H16" s="18">
        <v>0.7</v>
      </c>
      <c r="I16" s="18">
        <v>0.1</v>
      </c>
      <c r="J16" s="44">
        <v>22.8</v>
      </c>
    </row>
    <row r="17" spans="1:10">
      <c r="A17" s="13"/>
      <c r="B17" s="14" t="s">
        <v>24</v>
      </c>
      <c r="C17" s="54" t="s">
        <v>35</v>
      </c>
      <c r="D17" s="16" t="s">
        <v>30</v>
      </c>
      <c r="E17" s="17">
        <v>60</v>
      </c>
      <c r="F17" s="18">
        <v>3</v>
      </c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54" t="s">
        <v>36</v>
      </c>
      <c r="D18" s="16" t="s">
        <v>33</v>
      </c>
      <c r="E18" s="17">
        <v>70</v>
      </c>
      <c r="F18" s="18">
        <v>3.5</v>
      </c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6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5"/>
      <c r="D20" s="21"/>
      <c r="E20" s="57" t="s">
        <v>27</v>
      </c>
      <c r="F20" s="34">
        <f>SUM(F12:F19)</f>
        <v>73.53</v>
      </c>
      <c r="G20" s="34">
        <f>SUM(G12:G19)</f>
        <v>1001.7</v>
      </c>
      <c r="H20" s="34">
        <f t="shared" ref="H20:J20" si="0">SUM(H12:H19)</f>
        <v>39.85</v>
      </c>
      <c r="I20" s="34">
        <f t="shared" si="0"/>
        <v>41.15</v>
      </c>
      <c r="J20" s="34">
        <f t="shared" si="0"/>
        <v>118</v>
      </c>
    </row>
    <row r="21" spans="1:10" ht="15" thickBot="1">
      <c r="A21" s="49" t="s">
        <v>26</v>
      </c>
      <c r="B21" s="8" t="s">
        <v>15</v>
      </c>
      <c r="C21" s="52" t="s">
        <v>74</v>
      </c>
      <c r="D21" s="10" t="s">
        <v>75</v>
      </c>
      <c r="E21" s="11">
        <v>180</v>
      </c>
      <c r="F21" s="12">
        <v>24.65</v>
      </c>
      <c r="G21" s="12">
        <v>256.5</v>
      </c>
      <c r="H21" s="12">
        <v>7</v>
      </c>
      <c r="I21" s="12">
        <v>10.7</v>
      </c>
      <c r="J21" s="42">
        <v>33.1</v>
      </c>
    </row>
    <row r="22" spans="1:10" ht="15" thickBot="1">
      <c r="A22" s="13"/>
      <c r="B22" s="22" t="s">
        <v>17</v>
      </c>
      <c r="C22" s="52" t="s">
        <v>37</v>
      </c>
      <c r="D22" s="16" t="s">
        <v>51</v>
      </c>
      <c r="E22" s="17">
        <v>130</v>
      </c>
      <c r="F22" s="18">
        <v>13.65</v>
      </c>
      <c r="G22" s="18">
        <v>51</v>
      </c>
      <c r="H22" s="26">
        <v>0.5</v>
      </c>
      <c r="I22" s="26">
        <v>0.5</v>
      </c>
      <c r="J22" s="43">
        <v>11.2</v>
      </c>
    </row>
    <row r="23" spans="1:10">
      <c r="A23" s="13"/>
      <c r="B23" s="14" t="s">
        <v>18</v>
      </c>
      <c r="C23" s="52" t="s">
        <v>52</v>
      </c>
      <c r="D23" s="16" t="s">
        <v>53</v>
      </c>
      <c r="E23" s="17">
        <v>200</v>
      </c>
      <c r="F23" s="18">
        <v>8.67</v>
      </c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4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5"/>
      <c r="D25" s="21"/>
      <c r="E25" s="57" t="s">
        <v>27</v>
      </c>
      <c r="F25" s="34">
        <f>SUM(F21:F24)</f>
        <v>46.97</v>
      </c>
      <c r="G25" s="34">
        <f>SUM(G21:G24)</f>
        <v>394.1</v>
      </c>
      <c r="H25" s="34">
        <f t="shared" ref="H25:J25" si="1">SUM(H21:H24)</f>
        <v>8.5</v>
      </c>
      <c r="I25" s="34">
        <f t="shared" si="1"/>
        <v>11.399999999999999</v>
      </c>
      <c r="J25" s="34">
        <f t="shared" si="1"/>
        <v>64.5</v>
      </c>
    </row>
    <row r="26" spans="1:10">
      <c r="A26" s="49" t="s">
        <v>28</v>
      </c>
      <c r="B26" s="8" t="s">
        <v>15</v>
      </c>
      <c r="C26" s="52" t="s">
        <v>54</v>
      </c>
      <c r="D26" s="10" t="s">
        <v>55</v>
      </c>
      <c r="E26" s="11">
        <v>100</v>
      </c>
      <c r="F26" s="12">
        <v>50.23</v>
      </c>
      <c r="G26" s="12">
        <v>286</v>
      </c>
      <c r="H26" s="12">
        <v>17.8</v>
      </c>
      <c r="I26" s="12">
        <v>17.5</v>
      </c>
      <c r="J26" s="42">
        <v>14.3</v>
      </c>
    </row>
    <row r="27" spans="1:10">
      <c r="A27" s="13"/>
      <c r="B27" s="22" t="s">
        <v>23</v>
      </c>
      <c r="C27" s="53" t="s">
        <v>76</v>
      </c>
      <c r="D27" s="24" t="s">
        <v>77</v>
      </c>
      <c r="E27" s="25">
        <v>180</v>
      </c>
      <c r="F27" s="26">
        <v>10.67</v>
      </c>
      <c r="G27" s="26">
        <v>245</v>
      </c>
      <c r="H27" s="26">
        <v>6.6</v>
      </c>
      <c r="I27" s="26">
        <v>10.7</v>
      </c>
      <c r="J27" s="43">
        <v>30.6</v>
      </c>
    </row>
    <row r="28" spans="1:10">
      <c r="A28" s="13"/>
      <c r="B28" s="14" t="s">
        <v>18</v>
      </c>
      <c r="C28" s="54" t="s">
        <v>56</v>
      </c>
      <c r="D28" s="16" t="s">
        <v>57</v>
      </c>
      <c r="E28" s="17">
        <v>200</v>
      </c>
      <c r="F28" s="18">
        <v>5.72</v>
      </c>
      <c r="G28" s="18">
        <v>53.7</v>
      </c>
      <c r="H28" s="18">
        <v>0.2</v>
      </c>
      <c r="I28" s="18">
        <v>0.2</v>
      </c>
      <c r="J28" s="44">
        <v>12.9</v>
      </c>
    </row>
    <row r="29" spans="1:10">
      <c r="A29" s="13"/>
      <c r="B29" s="14" t="s">
        <v>24</v>
      </c>
      <c r="C29" s="54" t="s">
        <v>35</v>
      </c>
      <c r="D29" s="16" t="s">
        <v>31</v>
      </c>
      <c r="E29" s="17">
        <v>50</v>
      </c>
      <c r="F29" s="18">
        <v>2.5</v>
      </c>
      <c r="G29" s="18">
        <v>117.2</v>
      </c>
      <c r="H29" s="18">
        <v>3.8</v>
      </c>
      <c r="I29" s="18">
        <v>0.4</v>
      </c>
      <c r="J29" s="44">
        <v>24.6</v>
      </c>
    </row>
    <row r="30" spans="1:10">
      <c r="A30" s="13"/>
      <c r="B30" s="14" t="s">
        <v>25</v>
      </c>
      <c r="C30" s="54" t="s">
        <v>38</v>
      </c>
      <c r="D30" s="16" t="s">
        <v>34</v>
      </c>
      <c r="E30" s="17">
        <v>50</v>
      </c>
      <c r="F30" s="18">
        <v>2.5</v>
      </c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6"/>
      <c r="D31" s="28"/>
      <c r="E31" s="57" t="s">
        <v>27</v>
      </c>
      <c r="F31" s="34">
        <f>SUM(F26:F30)</f>
        <v>71.62</v>
      </c>
      <c r="G31" s="34">
        <f>SUM(G26:G30)</f>
        <v>816.80000000000007</v>
      </c>
      <c r="H31" s="34">
        <f t="shared" ref="H31:J31" si="2">SUM(H26:H30)</f>
        <v>31.2</v>
      </c>
      <c r="I31" s="34">
        <f t="shared" si="2"/>
        <v>29.4</v>
      </c>
      <c r="J31" s="34">
        <f t="shared" si="2"/>
        <v>107.10000000000001</v>
      </c>
    </row>
    <row r="32" spans="1:10">
      <c r="A32" s="49" t="s">
        <v>32</v>
      </c>
      <c r="B32" s="8" t="s">
        <v>18</v>
      </c>
      <c r="C32" s="52" t="s">
        <v>58</v>
      </c>
      <c r="D32" s="10" t="s">
        <v>59</v>
      </c>
      <c r="E32" s="11">
        <v>200</v>
      </c>
      <c r="F32" s="58">
        <v>11.11</v>
      </c>
      <c r="G32" s="12">
        <v>100</v>
      </c>
      <c r="H32" s="12">
        <v>5.75</v>
      </c>
      <c r="I32" s="12">
        <v>5</v>
      </c>
      <c r="J32" s="42">
        <v>8</v>
      </c>
    </row>
    <row r="33" spans="1:10" ht="15" thickBot="1">
      <c r="A33" s="50"/>
      <c r="B33" s="20"/>
      <c r="C33" s="55"/>
      <c r="D33" s="21"/>
      <c r="E33" s="57" t="s">
        <v>27</v>
      </c>
      <c r="F33" s="34">
        <f>F32</f>
        <v>11.11</v>
      </c>
      <c r="G33" s="34">
        <f>G32</f>
        <v>100</v>
      </c>
      <c r="H33" s="34">
        <f t="shared" ref="H33:J33" si="3">H32</f>
        <v>5.75</v>
      </c>
      <c r="I33" s="34">
        <f t="shared" si="3"/>
        <v>5</v>
      </c>
      <c r="J33" s="34">
        <f t="shared" si="3"/>
        <v>8</v>
      </c>
    </row>
    <row r="34" spans="1:10">
      <c r="A34" s="13"/>
      <c r="E34" s="59" t="s">
        <v>29</v>
      </c>
      <c r="F34" s="35">
        <f>SUM(F11+F20+F25+F31+F33)</f>
        <v>236.16000000000003</v>
      </c>
      <c r="G34" s="35">
        <f>SUM(G11+G20+G25+G31+G33)</f>
        <v>2972</v>
      </c>
      <c r="H34" s="35">
        <f>SUM(H11+H20+H25+H31+H33)</f>
        <v>106.2</v>
      </c>
      <c r="I34" s="35">
        <f>SUM(I11+I20+I25+I31+I33)</f>
        <v>107.05000000000001</v>
      </c>
      <c r="J34" s="35">
        <f>SUM(J11+J20+J25+J31+J33)</f>
        <v>396.6</v>
      </c>
    </row>
    <row r="36" spans="1:10" ht="18">
      <c r="A36" s="60" t="s">
        <v>62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2" t="s">
        <v>69</v>
      </c>
      <c r="D40" s="10" t="s">
        <v>70</v>
      </c>
      <c r="E40" s="11">
        <v>200</v>
      </c>
      <c r="F40" s="12">
        <v>9.5299999999999994</v>
      </c>
      <c r="G40" s="12">
        <v>189.9</v>
      </c>
      <c r="H40" s="12">
        <v>5.2</v>
      </c>
      <c r="I40" s="12">
        <v>6.6</v>
      </c>
      <c r="J40" s="42">
        <v>27.4</v>
      </c>
    </row>
    <row r="41" spans="1:10">
      <c r="A41" s="13"/>
      <c r="B41" s="22" t="s">
        <v>73</v>
      </c>
      <c r="C41" s="53" t="s">
        <v>66</v>
      </c>
      <c r="D41" s="24" t="s">
        <v>71</v>
      </c>
      <c r="E41" s="25">
        <v>50</v>
      </c>
      <c r="F41" s="26">
        <v>16.66</v>
      </c>
      <c r="G41" s="26">
        <v>170</v>
      </c>
      <c r="H41" s="26">
        <v>7.4</v>
      </c>
      <c r="I41" s="26">
        <v>10.6</v>
      </c>
      <c r="J41" s="43">
        <v>11</v>
      </c>
    </row>
    <row r="42" spans="1:10">
      <c r="A42" s="13"/>
      <c r="B42" s="14" t="s">
        <v>24</v>
      </c>
      <c r="C42" s="54" t="s">
        <v>35</v>
      </c>
      <c r="D42" s="16" t="s">
        <v>31</v>
      </c>
      <c r="E42" s="17">
        <v>60</v>
      </c>
      <c r="F42" s="18">
        <v>3</v>
      </c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18</v>
      </c>
      <c r="C43" s="54" t="s">
        <v>63</v>
      </c>
      <c r="D43" s="16" t="s">
        <v>60</v>
      </c>
      <c r="E43" s="17">
        <v>200</v>
      </c>
      <c r="F43" s="18">
        <v>6.52</v>
      </c>
      <c r="G43" s="26">
        <v>75</v>
      </c>
      <c r="H43" s="26">
        <v>0</v>
      </c>
      <c r="I43" s="26">
        <v>0</v>
      </c>
      <c r="J43" s="43">
        <v>19</v>
      </c>
    </row>
    <row r="44" spans="1:10">
      <c r="A44" s="13"/>
      <c r="B44" s="27"/>
      <c r="C44" s="56"/>
      <c r="D44" s="28"/>
      <c r="E44" s="17"/>
      <c r="F44" s="18"/>
      <c r="G44" s="18"/>
      <c r="H44" s="26"/>
      <c r="I44" s="26"/>
      <c r="J44" s="43"/>
    </row>
    <row r="45" spans="1:10" ht="15" thickBot="1">
      <c r="A45" s="19"/>
      <c r="B45" s="20"/>
      <c r="C45" s="55"/>
      <c r="D45" s="21"/>
      <c r="E45" s="57" t="s">
        <v>27</v>
      </c>
      <c r="F45" s="34">
        <f>SUM(F40:F44)</f>
        <v>35.709999999999994</v>
      </c>
      <c r="G45" s="34">
        <f>SUM(G40:G44)</f>
        <v>575.5</v>
      </c>
      <c r="H45" s="34">
        <f>SUM(H40:H44)</f>
        <v>17.200000000000003</v>
      </c>
      <c r="I45" s="34">
        <f>SUM(I40:I44)</f>
        <v>17.7</v>
      </c>
      <c r="J45" s="34">
        <f>SUM(J40:J44)</f>
        <v>86.9</v>
      </c>
    </row>
    <row r="46" spans="1:10">
      <c r="A46" s="13" t="s">
        <v>19</v>
      </c>
      <c r="B46" s="22" t="s">
        <v>20</v>
      </c>
      <c r="C46" s="53" t="s">
        <v>43</v>
      </c>
      <c r="D46" s="24" t="s">
        <v>44</v>
      </c>
      <c r="E46" s="25">
        <v>100</v>
      </c>
      <c r="F46" s="26">
        <v>7.84</v>
      </c>
      <c r="G46" s="26">
        <v>131</v>
      </c>
      <c r="H46" s="26">
        <v>1.5</v>
      </c>
      <c r="I46" s="26">
        <v>10.1</v>
      </c>
      <c r="J46" s="43">
        <v>8.5</v>
      </c>
    </row>
    <row r="47" spans="1:10" ht="29.4" customHeight="1">
      <c r="A47" s="13"/>
      <c r="B47" s="14" t="s">
        <v>21</v>
      </c>
      <c r="C47" s="54" t="s">
        <v>68</v>
      </c>
      <c r="D47" s="16" t="s">
        <v>72</v>
      </c>
      <c r="E47" s="17">
        <v>250</v>
      </c>
      <c r="F47" s="18">
        <v>10.81</v>
      </c>
      <c r="G47" s="18">
        <v>83.3</v>
      </c>
      <c r="H47" s="18">
        <v>1.75</v>
      </c>
      <c r="I47" s="18">
        <v>6.35</v>
      </c>
      <c r="J47" s="44">
        <v>6.2</v>
      </c>
    </row>
    <row r="48" spans="1:10" ht="15" customHeight="1">
      <c r="A48" s="13"/>
      <c r="B48" s="14" t="s">
        <v>22</v>
      </c>
      <c r="C48" s="54" t="s">
        <v>45</v>
      </c>
      <c r="D48" s="16" t="s">
        <v>46</v>
      </c>
      <c r="E48" s="17">
        <v>100</v>
      </c>
      <c r="F48" s="18">
        <v>28.29</v>
      </c>
      <c r="G48" s="18">
        <v>242.9</v>
      </c>
      <c r="H48" s="18">
        <v>23.6</v>
      </c>
      <c r="I48" s="18">
        <v>16.3</v>
      </c>
      <c r="J48" s="44">
        <v>0.6</v>
      </c>
    </row>
    <row r="49" spans="1:10">
      <c r="A49" s="13"/>
      <c r="B49" s="14" t="s">
        <v>23</v>
      </c>
      <c r="C49" s="54" t="s">
        <v>47</v>
      </c>
      <c r="D49" s="16" t="s">
        <v>48</v>
      </c>
      <c r="E49" s="17">
        <v>180</v>
      </c>
      <c r="F49" s="18">
        <v>15.09</v>
      </c>
      <c r="G49" s="18">
        <v>141.9</v>
      </c>
      <c r="H49" s="18">
        <v>3.8</v>
      </c>
      <c r="I49" s="18">
        <v>7</v>
      </c>
      <c r="J49" s="44">
        <v>15.8</v>
      </c>
    </row>
    <row r="50" spans="1:10">
      <c r="A50" s="13"/>
      <c r="B50" s="14" t="s">
        <v>16</v>
      </c>
      <c r="C50" s="54" t="s">
        <v>40</v>
      </c>
      <c r="D50" s="15" t="s">
        <v>78</v>
      </c>
      <c r="E50" s="17">
        <v>200</v>
      </c>
      <c r="F50" s="18">
        <v>2.19</v>
      </c>
      <c r="G50" s="18">
        <v>60</v>
      </c>
      <c r="H50" s="18">
        <v>0.1</v>
      </c>
      <c r="I50" s="18">
        <v>0</v>
      </c>
      <c r="J50" s="44">
        <v>15</v>
      </c>
    </row>
    <row r="51" spans="1:10">
      <c r="A51" s="13"/>
      <c r="B51" s="14" t="s">
        <v>24</v>
      </c>
      <c r="C51" s="54" t="s">
        <v>35</v>
      </c>
      <c r="D51" s="16" t="s">
        <v>30</v>
      </c>
      <c r="E51" s="17">
        <v>32</v>
      </c>
      <c r="F51" s="18">
        <v>1.64</v>
      </c>
      <c r="G51" s="18">
        <v>75</v>
      </c>
      <c r="H51" s="18">
        <v>2.5</v>
      </c>
      <c r="I51" s="18">
        <v>0.3</v>
      </c>
      <c r="J51" s="44">
        <v>15.7</v>
      </c>
    </row>
    <row r="52" spans="1:10">
      <c r="A52" s="13"/>
      <c r="B52" s="14" t="s">
        <v>25</v>
      </c>
      <c r="C52" s="54" t="s">
        <v>36</v>
      </c>
      <c r="D52" s="16" t="s">
        <v>33</v>
      </c>
      <c r="E52" s="17">
        <v>39</v>
      </c>
      <c r="F52" s="18">
        <v>1.94</v>
      </c>
      <c r="G52" s="18">
        <v>87.3</v>
      </c>
      <c r="H52" s="18">
        <v>2.2000000000000002</v>
      </c>
      <c r="I52" s="18">
        <v>0.45</v>
      </c>
      <c r="J52" s="44">
        <v>19.3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7" t="s">
        <v>27</v>
      </c>
      <c r="F54" s="34">
        <f>SUM(F46:F53)</f>
        <v>67.8</v>
      </c>
      <c r="G54" s="34">
        <f>SUM(G46:G53)</f>
        <v>821.4</v>
      </c>
      <c r="H54" s="34">
        <f t="shared" ref="H54:J54" si="4">SUM(H46:H53)</f>
        <v>35.450000000000003</v>
      </c>
      <c r="I54" s="34">
        <f t="shared" si="4"/>
        <v>40.5</v>
      </c>
      <c r="J54" s="34">
        <f t="shared" si="4"/>
        <v>81.099999999999994</v>
      </c>
    </row>
    <row r="55" spans="1:10">
      <c r="E55" s="59" t="s">
        <v>29</v>
      </c>
      <c r="F55" s="35">
        <f>SUM(F45+F54)</f>
        <v>103.50999999999999</v>
      </c>
      <c r="G55" s="35">
        <f>SUM(G45+G54)</f>
        <v>1396.9</v>
      </c>
      <c r="H55" s="35">
        <f>SUM(H45+H54)</f>
        <v>52.650000000000006</v>
      </c>
      <c r="I55" s="35">
        <f>SUM(I45+I54)</f>
        <v>58.2</v>
      </c>
      <c r="J55" s="35">
        <f>SUM(J45+J54)</f>
        <v>168</v>
      </c>
    </row>
  </sheetData>
  <mergeCells count="3">
    <mergeCell ref="A36:J36"/>
    <mergeCell ref="A3:J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2022-05-18T07:29:55Z</dcterms:modified>
</cp:coreProperties>
</file>