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/>
  <c r="F54"/>
  <c r="F45"/>
  <c r="F34"/>
  <c r="F33"/>
  <c r="F31"/>
  <c r="F25"/>
  <c r="F20"/>
  <c r="F11"/>
  <c r="J45"/>
  <c r="I45"/>
  <c r="H45"/>
  <c r="G45"/>
  <c r="H33"/>
  <c r="I33"/>
  <c r="J33"/>
  <c r="G33"/>
  <c r="J31"/>
  <c r="H31"/>
  <c r="I31"/>
  <c r="G31"/>
  <c r="J54"/>
  <c r="I54"/>
  <c r="H54"/>
  <c r="G54"/>
  <c r="J55" l="1"/>
  <c r="H55"/>
  <c r="I55"/>
  <c r="G55"/>
  <c r="H25"/>
  <c r="I25"/>
  <c r="J25"/>
  <c r="J20"/>
  <c r="I20"/>
  <c r="H20"/>
  <c r="J11"/>
  <c r="I11"/>
  <c r="H11"/>
  <c r="J34" l="1"/>
  <c r="H34"/>
  <c r="I34"/>
  <c r="G25"/>
  <c r="G20"/>
  <c r="G11"/>
  <c r="G34" l="1"/>
</calcChain>
</file>

<file path=xl/sharedStrings.xml><?xml version="1.0" encoding="utf-8"?>
<sst xmlns="http://schemas.openxmlformats.org/spreadsheetml/2006/main" count="135" uniqueCount="74">
  <si>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</si>
  <si>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</si>
  <si>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</si>
  <si>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</si>
  <si>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</si>
  <si>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</si>
  <si>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</si>
  <si>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</si>
  <si>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</si>
  <si>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</si>
  <si>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</si>
  <si>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</si>
  <si>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</si>
  <si>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</si>
  <si>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</si>
  <si>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</si>
  <si>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</si>
  <si>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</si>
  <si>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</si>
  <si>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</si>
  <si>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</si>
  <si>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</si>
  <si>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</si>
  <si>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</si>
  <si>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</si>
  <si>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</si>
  <si>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</si>
  <si>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</si>
  <si>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</si>
  <si>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</si>
  <si>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</si>
  <si>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</si>
  <si>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</si>
  <si>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</si>
  <si>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</si>
  <si>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</si>
  <si>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</si>
  <si>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</si>
  <si>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</si>
  <si>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</si>
  <si>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301/2013</t>
  </si>
  <si>
    <t>омлет натуральный</t>
  </si>
  <si>
    <t>395/2013</t>
  </si>
  <si>
    <t>сосиска отварная</t>
  </si>
  <si>
    <t>494/2013</t>
  </si>
  <si>
    <t>чай с лимоном</t>
  </si>
  <si>
    <t>128/2013</t>
  </si>
  <si>
    <t>343/2013</t>
  </si>
  <si>
    <t>рыба, тушенная в томате с овощами</t>
  </si>
  <si>
    <t>415/2013</t>
  </si>
  <si>
    <t>рис припущенный</t>
  </si>
  <si>
    <t>507/2013</t>
  </si>
  <si>
    <t>588/2013</t>
  </si>
  <si>
    <t>вафли сливочные</t>
  </si>
  <si>
    <t>518/2013</t>
  </si>
  <si>
    <t>сок фруктовый</t>
  </si>
  <si>
    <t>388/2013</t>
  </si>
  <si>
    <t>тефтели из говядины в молочном соусе</t>
  </si>
  <si>
    <t>422/2013</t>
  </si>
  <si>
    <t>капуста отварная</t>
  </si>
  <si>
    <t>943/2013</t>
  </si>
  <si>
    <t>кисель из сока яблочного</t>
  </si>
  <si>
    <t>517/2013</t>
  </si>
  <si>
    <t>йогурт</t>
  </si>
  <si>
    <t>496/2013</t>
  </si>
  <si>
    <t>какао с молоком</t>
  </si>
  <si>
    <t>Воспитанники интерната 12-18 лет</t>
  </si>
  <si>
    <t>Приходящие учащиеся 12-18 лет</t>
  </si>
  <si>
    <t>66/2013</t>
  </si>
  <si>
    <t>борщ с капустой и картофелем со сметаной</t>
  </si>
  <si>
    <t>сладкое</t>
  </si>
  <si>
    <t>салат картофельный с капустой квашеной</t>
  </si>
  <si>
    <t>компот из свежих плодов и ягод (яблоко)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</si>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</sst>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1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2" xfId="0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0" fontId="1" fillId="0" borderId="20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selection activeCell="N56" sqref="N56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8" t="s">
        <v>1</v>
      </c>
      <c r="C1" s="59"/>
      <c r="D1" s="60"/>
      <c r="E1" s="1" t="s">
        <v>2</v>
      </c>
      <c r="F1" s="2"/>
      <c r="I1" s="1" t="s">
        <v>3</v>
      </c>
      <c r="J1" s="3">
        <v>44686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7" t="s">
        <v>66</v>
      </c>
      <c r="B3" s="57"/>
      <c r="C3" s="57"/>
      <c r="D3" s="57"/>
      <c r="E3" s="57"/>
      <c r="F3" s="57"/>
      <c r="G3" s="57"/>
      <c r="H3" s="57"/>
      <c r="I3" s="57"/>
      <c r="J3" s="57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2" t="s">
        <v>40</v>
      </c>
      <c r="D6" s="9" t="s">
        <v>41</v>
      </c>
      <c r="E6" s="11">
        <v>195</v>
      </c>
      <c r="F6" s="12">
        <v>39.020000000000003</v>
      </c>
      <c r="G6" s="12">
        <v>215.5</v>
      </c>
      <c r="H6" s="12">
        <v>16.8</v>
      </c>
      <c r="I6" s="12">
        <v>14.5</v>
      </c>
      <c r="J6" s="42">
        <v>4.4000000000000004</v>
      </c>
      <c r="K6" s="47"/>
    </row>
    <row r="7" spans="1:11">
      <c r="A7" s="13"/>
      <c r="B7" s="22" t="s">
        <v>15</v>
      </c>
      <c r="C7" s="53" t="s">
        <v>42</v>
      </c>
      <c r="D7" s="23" t="s">
        <v>43</v>
      </c>
      <c r="E7" s="25">
        <v>100</v>
      </c>
      <c r="F7" s="26">
        <v>23.87</v>
      </c>
      <c r="G7" s="26">
        <v>201.4</v>
      </c>
      <c r="H7" s="26">
        <v>9.8000000000000007</v>
      </c>
      <c r="I7" s="26">
        <v>17.8</v>
      </c>
      <c r="J7" s="43">
        <v>0.4</v>
      </c>
      <c r="K7" s="47"/>
    </row>
    <row r="8" spans="1:11">
      <c r="A8" s="13"/>
      <c r="B8" s="14" t="s">
        <v>24</v>
      </c>
      <c r="C8" s="54" t="s">
        <v>35</v>
      </c>
      <c r="D8" s="48" t="s">
        <v>39</v>
      </c>
      <c r="E8" s="17">
        <v>80</v>
      </c>
      <c r="F8" s="18">
        <v>4</v>
      </c>
      <c r="G8" s="18">
        <v>187.5</v>
      </c>
      <c r="H8" s="18">
        <v>6.1</v>
      </c>
      <c r="I8" s="18">
        <v>0.6</v>
      </c>
      <c r="J8" s="44">
        <v>39.4</v>
      </c>
    </row>
    <row r="9" spans="1:11">
      <c r="A9" s="13"/>
      <c r="B9" s="14" t="s">
        <v>16</v>
      </c>
      <c r="C9" s="54" t="s">
        <v>44</v>
      </c>
      <c r="D9" s="51" t="s">
        <v>45</v>
      </c>
      <c r="E9" s="17">
        <v>200</v>
      </c>
      <c r="F9" s="18">
        <v>2</v>
      </c>
      <c r="G9" s="18">
        <v>61</v>
      </c>
      <c r="H9" s="18">
        <v>0.1</v>
      </c>
      <c r="I9" s="18">
        <v>0</v>
      </c>
      <c r="J9" s="44">
        <v>15.2</v>
      </c>
    </row>
    <row r="10" spans="1:11">
      <c r="A10" s="13"/>
      <c r="B10" s="14"/>
      <c r="C10" s="54"/>
      <c r="D10" s="16"/>
      <c r="E10" s="17"/>
      <c r="F10" s="18"/>
      <c r="G10" s="18"/>
      <c r="H10" s="18"/>
      <c r="I10" s="18"/>
      <c r="J10" s="44"/>
    </row>
    <row r="11" spans="1:11" ht="15" thickBot="1">
      <c r="A11" s="13"/>
      <c r="B11" s="20"/>
      <c r="C11" s="55"/>
      <c r="D11" s="21"/>
      <c r="E11" s="61" t="s">
        <v>27</v>
      </c>
      <c r="F11" s="34">
        <f>SUM(F6:F10)</f>
        <v>68.89</v>
      </c>
      <c r="G11" s="34">
        <f>SUM(G6:G10)</f>
        <v>665.4</v>
      </c>
      <c r="H11" s="34">
        <f>SUM(H6:H10)</f>
        <v>32.800000000000004</v>
      </c>
      <c r="I11" s="34">
        <f>SUM(I6:I10)</f>
        <v>32.9</v>
      </c>
      <c r="J11" s="34">
        <f>SUM(J6:J10)</f>
        <v>59.400000000000006</v>
      </c>
    </row>
    <row r="12" spans="1:11">
      <c r="A12" s="49" t="s">
        <v>19</v>
      </c>
      <c r="B12" s="22" t="s">
        <v>20</v>
      </c>
      <c r="C12" s="53" t="s">
        <v>68</v>
      </c>
      <c r="D12" s="24" t="s">
        <v>71</v>
      </c>
      <c r="E12" s="25">
        <v>100</v>
      </c>
      <c r="F12" s="26">
        <v>8.52</v>
      </c>
      <c r="G12" s="26">
        <v>96</v>
      </c>
      <c r="H12" s="26">
        <v>1.7</v>
      </c>
      <c r="I12" s="26">
        <v>5.3</v>
      </c>
      <c r="J12" s="43">
        <v>10.5</v>
      </c>
    </row>
    <row r="13" spans="1:11" ht="18" customHeight="1">
      <c r="A13" s="13"/>
      <c r="B13" s="14" t="s">
        <v>21</v>
      </c>
      <c r="C13" s="54" t="s">
        <v>46</v>
      </c>
      <c r="D13" s="16" t="s">
        <v>69</v>
      </c>
      <c r="E13" s="17">
        <v>250</v>
      </c>
      <c r="F13" s="18">
        <v>10.68</v>
      </c>
      <c r="G13" s="18">
        <v>110.1</v>
      </c>
      <c r="H13" s="18">
        <v>2</v>
      </c>
      <c r="I13" s="18">
        <v>6.4</v>
      </c>
      <c r="J13" s="44">
        <v>10.95</v>
      </c>
    </row>
    <row r="14" spans="1:11">
      <c r="A14" s="13"/>
      <c r="B14" s="14" t="s">
        <v>22</v>
      </c>
      <c r="C14" s="54" t="s">
        <v>47</v>
      </c>
      <c r="D14" s="16" t="s">
        <v>48</v>
      </c>
      <c r="E14" s="17">
        <v>200</v>
      </c>
      <c r="F14" s="18">
        <v>30.03</v>
      </c>
      <c r="G14" s="18">
        <v>254.3</v>
      </c>
      <c r="H14" s="18">
        <v>21.3</v>
      </c>
      <c r="I14" s="18">
        <v>13.7</v>
      </c>
      <c r="J14" s="44">
        <v>11.4</v>
      </c>
    </row>
    <row r="15" spans="1:11">
      <c r="A15" s="13"/>
      <c r="B15" s="14" t="s">
        <v>23</v>
      </c>
      <c r="C15" s="54" t="s">
        <v>49</v>
      </c>
      <c r="D15" s="16" t="s">
        <v>50</v>
      </c>
      <c r="E15" s="17">
        <v>180</v>
      </c>
      <c r="F15" s="18">
        <v>9.5500000000000007</v>
      </c>
      <c r="G15" s="18">
        <v>237.8</v>
      </c>
      <c r="H15" s="18">
        <v>4.2</v>
      </c>
      <c r="I15" s="18">
        <v>7.3</v>
      </c>
      <c r="J15" s="44">
        <v>38.9</v>
      </c>
    </row>
    <row r="16" spans="1:11">
      <c r="A16" s="13"/>
      <c r="B16" s="14" t="s">
        <v>18</v>
      </c>
      <c r="C16" s="54" t="s">
        <v>51</v>
      </c>
      <c r="D16" s="15" t="s">
        <v>72</v>
      </c>
      <c r="E16" s="17">
        <v>200</v>
      </c>
      <c r="F16" s="18">
        <v>5.62</v>
      </c>
      <c r="G16" s="18">
        <v>53.7</v>
      </c>
      <c r="H16" s="18">
        <v>0.2</v>
      </c>
      <c r="I16" s="18">
        <v>0.2</v>
      </c>
      <c r="J16" s="44">
        <v>12.9</v>
      </c>
    </row>
    <row r="17" spans="1:10">
      <c r="A17" s="13"/>
      <c r="B17" s="14" t="s">
        <v>24</v>
      </c>
      <c r="C17" s="54" t="s">
        <v>35</v>
      </c>
      <c r="D17" s="16" t="s">
        <v>30</v>
      </c>
      <c r="E17" s="17">
        <v>60</v>
      </c>
      <c r="F17" s="18">
        <v>3</v>
      </c>
      <c r="G17" s="18">
        <v>140.6</v>
      </c>
      <c r="H17" s="18">
        <v>4.5999999999999996</v>
      </c>
      <c r="I17" s="18">
        <v>0.5</v>
      </c>
      <c r="J17" s="44">
        <v>29.5</v>
      </c>
    </row>
    <row r="18" spans="1:10">
      <c r="A18" s="13"/>
      <c r="B18" s="14" t="s">
        <v>25</v>
      </c>
      <c r="C18" s="54" t="s">
        <v>36</v>
      </c>
      <c r="D18" s="16" t="s">
        <v>33</v>
      </c>
      <c r="E18" s="17">
        <v>70</v>
      </c>
      <c r="F18" s="18">
        <v>3.5</v>
      </c>
      <c r="G18" s="18">
        <v>160.9</v>
      </c>
      <c r="H18" s="18">
        <v>3.9</v>
      </c>
      <c r="I18" s="18">
        <v>0.8</v>
      </c>
      <c r="J18" s="44">
        <v>34.6</v>
      </c>
    </row>
    <row r="19" spans="1:10">
      <c r="A19" s="13"/>
      <c r="B19" s="27"/>
      <c r="C19" s="56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55"/>
      <c r="D20" s="21"/>
      <c r="E20" s="61" t="s">
        <v>27</v>
      </c>
      <c r="F20" s="34">
        <f>SUM(F12:F19)</f>
        <v>70.900000000000006</v>
      </c>
      <c r="G20" s="34">
        <f>SUM(G12:G19)</f>
        <v>1053.4000000000001</v>
      </c>
      <c r="H20" s="34">
        <f t="shared" ref="H20:J20" si="0">SUM(H12:H19)</f>
        <v>37.9</v>
      </c>
      <c r="I20" s="34">
        <f t="shared" si="0"/>
        <v>34.199999999999996</v>
      </c>
      <c r="J20" s="34">
        <f t="shared" si="0"/>
        <v>148.75</v>
      </c>
    </row>
    <row r="21" spans="1:10" ht="15" thickBot="1">
      <c r="A21" s="49" t="s">
        <v>26</v>
      </c>
      <c r="B21" s="8" t="s">
        <v>70</v>
      </c>
      <c r="C21" s="52" t="s">
        <v>52</v>
      </c>
      <c r="D21" s="10" t="s">
        <v>53</v>
      </c>
      <c r="E21" s="11">
        <v>50</v>
      </c>
      <c r="F21" s="12">
        <v>9.32</v>
      </c>
      <c r="G21" s="12">
        <v>175</v>
      </c>
      <c r="H21" s="12">
        <v>1.4</v>
      </c>
      <c r="I21" s="12">
        <v>1.65</v>
      </c>
      <c r="J21" s="42">
        <v>38.700000000000003</v>
      </c>
    </row>
    <row r="22" spans="1:10" ht="15" thickBot="1">
      <c r="A22" s="13"/>
      <c r="B22" s="22" t="s">
        <v>17</v>
      </c>
      <c r="C22" s="52" t="s">
        <v>37</v>
      </c>
      <c r="D22" s="16" t="s">
        <v>73</v>
      </c>
      <c r="E22" s="17">
        <v>130</v>
      </c>
      <c r="F22" s="18">
        <v>13.65</v>
      </c>
      <c r="G22" s="18">
        <v>50.8</v>
      </c>
      <c r="H22" s="26">
        <v>0.5</v>
      </c>
      <c r="I22" s="26">
        <v>0.5</v>
      </c>
      <c r="J22" s="43">
        <v>11.2</v>
      </c>
    </row>
    <row r="23" spans="1:10">
      <c r="A23" s="13"/>
      <c r="B23" s="14" t="s">
        <v>18</v>
      </c>
      <c r="C23" s="52" t="s">
        <v>54</v>
      </c>
      <c r="D23" s="16" t="s">
        <v>55</v>
      </c>
      <c r="E23" s="17">
        <v>200</v>
      </c>
      <c r="F23" s="18">
        <v>8.49</v>
      </c>
      <c r="G23" s="18">
        <v>86.6</v>
      </c>
      <c r="H23" s="18">
        <v>1</v>
      </c>
      <c r="I23" s="18">
        <v>0.2</v>
      </c>
      <c r="J23" s="44">
        <v>20.2</v>
      </c>
    </row>
    <row r="24" spans="1:10">
      <c r="A24" s="13"/>
      <c r="B24" s="15"/>
      <c r="C24" s="54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55"/>
      <c r="D25" s="21"/>
      <c r="E25" s="61" t="s">
        <v>27</v>
      </c>
      <c r="F25" s="34">
        <f>SUM(F21:F24)</f>
        <v>31.46</v>
      </c>
      <c r="G25" s="34">
        <f>SUM(G21:G24)</f>
        <v>312.39999999999998</v>
      </c>
      <c r="H25" s="34">
        <f t="shared" ref="H25:J25" si="1">SUM(H21:H24)</f>
        <v>2.9</v>
      </c>
      <c r="I25" s="34">
        <f t="shared" si="1"/>
        <v>2.35</v>
      </c>
      <c r="J25" s="34">
        <f t="shared" si="1"/>
        <v>70.100000000000009</v>
      </c>
    </row>
    <row r="26" spans="1:10">
      <c r="A26" s="49" t="s">
        <v>28</v>
      </c>
      <c r="B26" s="8" t="s">
        <v>15</v>
      </c>
      <c r="C26" s="52" t="s">
        <v>56</v>
      </c>
      <c r="D26" s="10" t="s">
        <v>57</v>
      </c>
      <c r="E26" s="11">
        <v>100</v>
      </c>
      <c r="F26" s="12">
        <v>30.91</v>
      </c>
      <c r="G26" s="12">
        <v>232.7</v>
      </c>
      <c r="H26" s="12">
        <v>15.3</v>
      </c>
      <c r="I26" s="12">
        <v>13.5</v>
      </c>
      <c r="J26" s="42">
        <v>12.5</v>
      </c>
    </row>
    <row r="27" spans="1:10">
      <c r="A27" s="13"/>
      <c r="B27" s="22" t="s">
        <v>23</v>
      </c>
      <c r="C27" s="53" t="s">
        <v>58</v>
      </c>
      <c r="D27" s="24" t="s">
        <v>59</v>
      </c>
      <c r="E27" s="25">
        <v>200</v>
      </c>
      <c r="F27" s="26">
        <v>31.1</v>
      </c>
      <c r="G27" s="26">
        <v>110</v>
      </c>
      <c r="H27" s="26">
        <v>2.8</v>
      </c>
      <c r="I27" s="26">
        <v>7.6</v>
      </c>
      <c r="J27" s="43">
        <v>7.4</v>
      </c>
    </row>
    <row r="28" spans="1:10">
      <c r="A28" s="13"/>
      <c r="B28" s="14" t="s">
        <v>18</v>
      </c>
      <c r="C28" s="54" t="s">
        <v>60</v>
      </c>
      <c r="D28" s="16" t="s">
        <v>61</v>
      </c>
      <c r="E28" s="17">
        <v>200</v>
      </c>
      <c r="F28" s="18">
        <v>5.29</v>
      </c>
      <c r="G28" s="18">
        <v>90.5</v>
      </c>
      <c r="H28" s="18">
        <v>0.3</v>
      </c>
      <c r="I28" s="18">
        <v>0.1</v>
      </c>
      <c r="J28" s="44">
        <v>22.2</v>
      </c>
    </row>
    <row r="29" spans="1:10">
      <c r="A29" s="13"/>
      <c r="B29" s="14" t="s">
        <v>24</v>
      </c>
      <c r="C29" s="54" t="s">
        <v>35</v>
      </c>
      <c r="D29" s="16" t="s">
        <v>31</v>
      </c>
      <c r="E29" s="17">
        <v>60</v>
      </c>
      <c r="F29" s="18">
        <v>3</v>
      </c>
      <c r="G29" s="18">
        <v>140.6</v>
      </c>
      <c r="H29" s="18">
        <v>4.5999999999999996</v>
      </c>
      <c r="I29" s="18">
        <v>0.5</v>
      </c>
      <c r="J29" s="44">
        <v>29.5</v>
      </c>
    </row>
    <row r="30" spans="1:10">
      <c r="A30" s="13"/>
      <c r="B30" s="14" t="s">
        <v>25</v>
      </c>
      <c r="C30" s="54" t="s">
        <v>38</v>
      </c>
      <c r="D30" s="16" t="s">
        <v>34</v>
      </c>
      <c r="E30" s="17">
        <v>50</v>
      </c>
      <c r="F30" s="18">
        <v>2.5</v>
      </c>
      <c r="G30" s="18">
        <v>114.9</v>
      </c>
      <c r="H30" s="18">
        <v>2.8</v>
      </c>
      <c r="I30" s="18">
        <v>0.6</v>
      </c>
      <c r="J30" s="44">
        <v>24.7</v>
      </c>
    </row>
    <row r="31" spans="1:10" ht="15" thickBot="1">
      <c r="A31" s="13"/>
      <c r="B31" s="33"/>
      <c r="C31" s="56"/>
      <c r="D31" s="28"/>
      <c r="E31" s="61" t="s">
        <v>27</v>
      </c>
      <c r="F31" s="34">
        <f>SUM(F26:F30)</f>
        <v>72.800000000000011</v>
      </c>
      <c r="G31" s="34">
        <f>SUM(G26:G30)</f>
        <v>688.69999999999993</v>
      </c>
      <c r="H31" s="34">
        <f t="shared" ref="H31:J31" si="2">SUM(H26:H30)</f>
        <v>25.8</v>
      </c>
      <c r="I31" s="34">
        <f t="shared" si="2"/>
        <v>22.300000000000004</v>
      </c>
      <c r="J31" s="34">
        <f t="shared" si="2"/>
        <v>96.3</v>
      </c>
    </row>
    <row r="32" spans="1:10">
      <c r="A32" s="49" t="s">
        <v>32</v>
      </c>
      <c r="B32" s="8" t="s">
        <v>18</v>
      </c>
      <c r="C32" s="52" t="s">
        <v>62</v>
      </c>
      <c r="D32" s="10" t="s">
        <v>63</v>
      </c>
      <c r="E32" s="11">
        <v>200</v>
      </c>
      <c r="F32" s="62">
        <v>13.07</v>
      </c>
      <c r="G32" s="12">
        <v>126.38</v>
      </c>
      <c r="H32" s="12">
        <v>10</v>
      </c>
      <c r="I32" s="12">
        <v>6.4</v>
      </c>
      <c r="J32" s="42">
        <v>7</v>
      </c>
    </row>
    <row r="33" spans="1:10" ht="15" thickBot="1">
      <c r="A33" s="50"/>
      <c r="B33" s="20"/>
      <c r="C33" s="20"/>
      <c r="D33" s="21"/>
      <c r="E33" s="61" t="s">
        <v>27</v>
      </c>
      <c r="F33" s="34">
        <f>F32</f>
        <v>13.07</v>
      </c>
      <c r="G33" s="34">
        <f>G32</f>
        <v>126.38</v>
      </c>
      <c r="H33" s="34">
        <f t="shared" ref="H33:J33" si="3">H32</f>
        <v>10</v>
      </c>
      <c r="I33" s="34">
        <f t="shared" si="3"/>
        <v>6.4</v>
      </c>
      <c r="J33" s="34">
        <f t="shared" si="3"/>
        <v>7</v>
      </c>
    </row>
    <row r="34" spans="1:10">
      <c r="A34" s="13"/>
      <c r="E34" s="63" t="s">
        <v>29</v>
      </c>
      <c r="F34" s="35">
        <f>SUM(F11+F20+F25+F31+F33)</f>
        <v>257.12000000000006</v>
      </c>
      <c r="G34" s="35">
        <f>SUM(G11+G20+G25+G31+G33)</f>
        <v>2846.28</v>
      </c>
      <c r="H34" s="35">
        <f>SUM(H11+H20+H25+H31+H33)</f>
        <v>109.4</v>
      </c>
      <c r="I34" s="35">
        <f>SUM(I11+I20+I25+I31+I33)</f>
        <v>98.15</v>
      </c>
      <c r="J34" s="35">
        <f>SUM(J11+J20+J25+J31+J33)</f>
        <v>381.55</v>
      </c>
    </row>
    <row r="36" spans="1:10" ht="18">
      <c r="A36" s="57" t="s">
        <v>67</v>
      </c>
      <c r="B36" s="57"/>
      <c r="C36" s="57"/>
      <c r="D36" s="57"/>
      <c r="E36" s="57"/>
      <c r="F36" s="57"/>
      <c r="G36" s="57"/>
      <c r="H36" s="57"/>
      <c r="I36" s="57"/>
      <c r="J36" s="57"/>
    </row>
    <row r="37" spans="1:10" ht="18">
      <c r="A37" s="46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52" t="s">
        <v>40</v>
      </c>
      <c r="D40" s="9" t="s">
        <v>41</v>
      </c>
      <c r="E40" s="11">
        <v>120</v>
      </c>
      <c r="F40" s="12">
        <v>21.45</v>
      </c>
      <c r="G40" s="12">
        <v>195.7</v>
      </c>
      <c r="H40" s="12">
        <v>10.3</v>
      </c>
      <c r="I40" s="12">
        <v>16</v>
      </c>
      <c r="J40" s="42">
        <v>2.8</v>
      </c>
    </row>
    <row r="41" spans="1:10">
      <c r="A41" s="13"/>
      <c r="B41" s="22" t="s">
        <v>15</v>
      </c>
      <c r="C41" s="53" t="s">
        <v>42</v>
      </c>
      <c r="D41" s="23" t="s">
        <v>43</v>
      </c>
      <c r="E41" s="25">
        <v>75</v>
      </c>
      <c r="F41" s="26">
        <v>23.87</v>
      </c>
      <c r="G41" s="26">
        <v>151.1</v>
      </c>
      <c r="H41" s="26">
        <v>7.4</v>
      </c>
      <c r="I41" s="26">
        <v>13.4</v>
      </c>
      <c r="J41" s="43">
        <v>0.3</v>
      </c>
    </row>
    <row r="42" spans="1:10">
      <c r="A42" s="13"/>
      <c r="B42" s="14" t="s">
        <v>24</v>
      </c>
      <c r="C42" s="54" t="s">
        <v>35</v>
      </c>
      <c r="D42" s="16" t="s">
        <v>31</v>
      </c>
      <c r="E42" s="17">
        <v>60</v>
      </c>
      <c r="F42" s="18">
        <v>3</v>
      </c>
      <c r="G42" s="18">
        <v>140.6</v>
      </c>
      <c r="H42" s="18">
        <v>4.5999999999999996</v>
      </c>
      <c r="I42" s="18">
        <v>0.5</v>
      </c>
      <c r="J42" s="44">
        <v>29.5</v>
      </c>
    </row>
    <row r="43" spans="1:10" ht="15" thickBot="1">
      <c r="A43" s="13"/>
      <c r="B43" s="15" t="s">
        <v>16</v>
      </c>
      <c r="C43" s="54" t="s">
        <v>64</v>
      </c>
      <c r="D43" s="16" t="s">
        <v>65</v>
      </c>
      <c r="E43" s="17">
        <v>200</v>
      </c>
      <c r="F43" s="18">
        <v>6.2</v>
      </c>
      <c r="G43" s="26">
        <v>96.4</v>
      </c>
      <c r="H43" s="26">
        <v>3.6</v>
      </c>
      <c r="I43" s="26">
        <v>2.9</v>
      </c>
      <c r="J43" s="43">
        <v>14</v>
      </c>
    </row>
    <row r="44" spans="1:10">
      <c r="A44" s="13"/>
      <c r="B44" s="27"/>
      <c r="C44" s="52"/>
      <c r="D44" s="16"/>
      <c r="E44" s="17"/>
      <c r="F44" s="18"/>
      <c r="G44" s="18"/>
      <c r="H44" s="26"/>
      <c r="I44" s="26"/>
      <c r="J44" s="43"/>
    </row>
    <row r="45" spans="1:10" ht="15" thickBot="1">
      <c r="A45" s="19"/>
      <c r="B45" s="20"/>
      <c r="C45" s="55"/>
      <c r="D45" s="21"/>
      <c r="E45" s="61" t="s">
        <v>27</v>
      </c>
      <c r="F45" s="34">
        <f>SUM(F40:F44)</f>
        <v>54.52</v>
      </c>
      <c r="G45" s="34">
        <f>SUM(G40:G44)</f>
        <v>583.79999999999995</v>
      </c>
      <c r="H45" s="34">
        <f t="shared" ref="H45:J45" si="4">SUM(H40:H44)</f>
        <v>25.900000000000006</v>
      </c>
      <c r="I45" s="34">
        <f t="shared" si="4"/>
        <v>32.799999999999997</v>
      </c>
      <c r="J45" s="34">
        <f t="shared" si="4"/>
        <v>46.6</v>
      </c>
    </row>
    <row r="46" spans="1:10">
      <c r="A46" s="13" t="s">
        <v>19</v>
      </c>
      <c r="B46" s="22" t="s">
        <v>20</v>
      </c>
      <c r="C46" s="53" t="s">
        <v>68</v>
      </c>
      <c r="D46" s="24" t="s">
        <v>71</v>
      </c>
      <c r="E46" s="25">
        <v>100</v>
      </c>
      <c r="F46" s="26">
        <v>8.52</v>
      </c>
      <c r="G46" s="26">
        <v>96</v>
      </c>
      <c r="H46" s="26">
        <v>1.7</v>
      </c>
      <c r="I46" s="26">
        <v>5.3</v>
      </c>
      <c r="J46" s="43">
        <v>10.5</v>
      </c>
    </row>
    <row r="47" spans="1:10">
      <c r="A47" s="13"/>
      <c r="B47" s="14" t="s">
        <v>21</v>
      </c>
      <c r="C47" s="54" t="s">
        <v>46</v>
      </c>
      <c r="D47" s="16" t="s">
        <v>69</v>
      </c>
      <c r="E47" s="17">
        <v>250</v>
      </c>
      <c r="F47" s="18">
        <v>10.35</v>
      </c>
      <c r="G47" s="18">
        <v>105.6</v>
      </c>
      <c r="H47" s="18">
        <v>2</v>
      </c>
      <c r="I47" s="18">
        <v>6.4</v>
      </c>
      <c r="J47" s="44">
        <v>10.95</v>
      </c>
    </row>
    <row r="48" spans="1:10" ht="15" customHeight="1">
      <c r="A48" s="13"/>
      <c r="B48" s="14" t="s">
        <v>22</v>
      </c>
      <c r="C48" s="54" t="s">
        <v>47</v>
      </c>
      <c r="D48" s="16" t="s">
        <v>48</v>
      </c>
      <c r="E48" s="17">
        <v>200</v>
      </c>
      <c r="F48" s="18">
        <v>30.03</v>
      </c>
      <c r="G48" s="18">
        <v>254.3</v>
      </c>
      <c r="H48" s="18">
        <v>21.3</v>
      </c>
      <c r="I48" s="18">
        <v>13.7</v>
      </c>
      <c r="J48" s="44">
        <v>11.4</v>
      </c>
    </row>
    <row r="49" spans="1:10">
      <c r="A49" s="13"/>
      <c r="B49" s="14" t="s">
        <v>23</v>
      </c>
      <c r="C49" s="54" t="s">
        <v>49</v>
      </c>
      <c r="D49" s="16" t="s">
        <v>50</v>
      </c>
      <c r="E49" s="17">
        <v>180</v>
      </c>
      <c r="F49" s="18">
        <v>9.5500000000000007</v>
      </c>
      <c r="G49" s="18">
        <v>237.8</v>
      </c>
      <c r="H49" s="18">
        <v>4.2</v>
      </c>
      <c r="I49" s="18">
        <v>7.3</v>
      </c>
      <c r="J49" s="44">
        <v>38.9</v>
      </c>
    </row>
    <row r="50" spans="1:10">
      <c r="A50" s="13"/>
      <c r="B50" s="14" t="s">
        <v>18</v>
      </c>
      <c r="C50" s="54" t="s">
        <v>51</v>
      </c>
      <c r="D50" s="15" t="s">
        <v>72</v>
      </c>
      <c r="E50" s="17">
        <v>200</v>
      </c>
      <c r="F50" s="18">
        <v>5.62</v>
      </c>
      <c r="G50" s="18">
        <v>53.7</v>
      </c>
      <c r="H50" s="18">
        <v>0.2</v>
      </c>
      <c r="I50" s="18">
        <v>0.2</v>
      </c>
      <c r="J50" s="44">
        <v>12.9</v>
      </c>
    </row>
    <row r="51" spans="1:10">
      <c r="A51" s="13"/>
      <c r="B51" s="14" t="s">
        <v>24</v>
      </c>
      <c r="C51" s="54" t="s">
        <v>35</v>
      </c>
      <c r="D51" s="16" t="s">
        <v>30</v>
      </c>
      <c r="E51" s="17">
        <v>34</v>
      </c>
      <c r="F51" s="18">
        <v>1.71</v>
      </c>
      <c r="G51" s="18">
        <v>79.7</v>
      </c>
      <c r="H51" s="18">
        <v>5.6</v>
      </c>
      <c r="I51" s="18">
        <v>0.6</v>
      </c>
      <c r="J51" s="44">
        <v>36.4</v>
      </c>
    </row>
    <row r="52" spans="1:10">
      <c r="A52" s="13"/>
      <c r="B52" s="14" t="s">
        <v>25</v>
      </c>
      <c r="C52" s="54" t="s">
        <v>36</v>
      </c>
      <c r="D52" s="16" t="s">
        <v>33</v>
      </c>
      <c r="E52" s="17">
        <v>44</v>
      </c>
      <c r="F52" s="18">
        <v>2.23</v>
      </c>
      <c r="G52" s="18">
        <v>101.1</v>
      </c>
      <c r="H52" s="18">
        <v>2.6</v>
      </c>
      <c r="I52" s="18">
        <v>0.6</v>
      </c>
      <c r="J52" s="44">
        <v>22.7</v>
      </c>
    </row>
    <row r="53" spans="1:10">
      <c r="A53" s="13"/>
      <c r="B53" s="27"/>
      <c r="C53" s="15"/>
      <c r="D53" s="16"/>
      <c r="E53" s="17"/>
      <c r="F53" s="18"/>
      <c r="G53" s="18"/>
      <c r="H53" s="18"/>
      <c r="I53" s="18"/>
      <c r="J53" s="44"/>
    </row>
    <row r="54" spans="1:10" ht="15" thickBot="1">
      <c r="A54" s="19"/>
      <c r="B54" s="20"/>
      <c r="C54" s="20"/>
      <c r="D54" s="21"/>
      <c r="E54" s="61" t="s">
        <v>27</v>
      </c>
      <c r="F54" s="34">
        <f>SUM(F46:F53)</f>
        <v>68.010000000000005</v>
      </c>
      <c r="G54" s="34">
        <f>SUM(G46:G53)</f>
        <v>928.20000000000016</v>
      </c>
      <c r="H54" s="34">
        <f t="shared" ref="H54:J54" si="5">SUM(H46:H53)</f>
        <v>37.6</v>
      </c>
      <c r="I54" s="34">
        <f t="shared" si="5"/>
        <v>34.1</v>
      </c>
      <c r="J54" s="34">
        <f t="shared" si="5"/>
        <v>143.75</v>
      </c>
    </row>
    <row r="55" spans="1:10">
      <c r="E55" s="63" t="s">
        <v>29</v>
      </c>
      <c r="F55" s="35">
        <f>SUM(F45+F54)</f>
        <v>122.53</v>
      </c>
      <c r="G55" s="35">
        <f>SUM(G45+G54)</f>
        <v>1512</v>
      </c>
      <c r="H55" s="35">
        <f>SUM(H45+H54)</f>
        <v>63.500000000000007</v>
      </c>
      <c r="I55" s="35">
        <f>SUM(I45+I54)</f>
        <v>66.900000000000006</v>
      </c>
      <c r="J55" s="35">
        <f>SUM(J45+J54)</f>
        <v>190.35</v>
      </c>
    </row>
  </sheetData>
  <mergeCells count="3">
    <mergeCell ref="A36:J36"/>
    <mergeCell ref="A3:J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2022-05-04T07:59:19Z</dcterms:modified>
</cp:coreProperties>
</file>