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F53"/>
  <c r="F44"/>
  <c r="F34"/>
  <c r="F33"/>
  <c r="F31"/>
  <c r="F26"/>
  <c r="F21"/>
  <c r="F12"/>
  <c r="G44"/>
  <c r="H33"/>
  <c r="I33"/>
  <c r="J33"/>
  <c r="G33"/>
  <c r="J31"/>
  <c r="H31"/>
  <c r="I31"/>
  <c r="G31"/>
  <c r="J53"/>
  <c r="I53"/>
  <c r="H53"/>
  <c r="G53"/>
  <c r="J44"/>
  <c r="I44"/>
  <c r="H44"/>
  <c r="J54" l="1"/>
  <c r="I54"/>
  <c r="H54"/>
  <c r="G54"/>
  <c r="H26"/>
  <c r="I26"/>
  <c r="J26"/>
  <c r="J21"/>
  <c r="I21"/>
  <c r="H21"/>
  <c r="J12"/>
  <c r="I12"/>
  <c r="H12"/>
  <c r="J34" l="1"/>
  <c r="H34"/>
  <c r="I34"/>
  <c r="G26"/>
  <c r="G21"/>
  <c r="G12"/>
  <c r="G34" l="1"/>
</calcChain>
</file>

<file path=xl/sharedStrings.xml><?xml version="1.0" encoding="utf-8"?>
<sst xmlns="http://schemas.openxmlformats.org/spreadsheetml/2006/main" count="134" uniqueCount="78">
  <si>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</si>
  <si>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</si>
  <si>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</si>
  <si>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</si>
  <si>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</si>
  <si>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</si>
  <si>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</si>
  <si>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</si>
  <si>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</si>
  <si>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</si>
  <si>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</si>
  <si>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</si>
  <si>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</si>
  <si>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</si>
  <si>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</si>
  <si>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</si>
  <si>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</si>
  <si>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</si>
  <si>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</si>
  <si>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</si>
  <si>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</si>
  <si>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</si>
  <si>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</si>
  <si>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</si>
  <si>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</si>
  <si>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</si>
  <si>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</si>
  <si>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</si>
  <si>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</si>
  <si>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</si>
  <si>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</si>
  <si>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</si>
  <si>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</si>
  <si>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</si>
  <si>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</si>
  <si>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</si>
  <si>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</si>
  <si>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</si>
  <si>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</si>
  <si>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</si>
  <si>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</si>
  <si>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</si>
  <si>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164/2013</t>
  </si>
  <si>
    <t>суп молочный с крупой</t>
  </si>
  <si>
    <t>300/2013</t>
  </si>
  <si>
    <t>яйцо вареное</t>
  </si>
  <si>
    <t>105/2013</t>
  </si>
  <si>
    <t>масло сливочное (порциями)</t>
  </si>
  <si>
    <t>496/2013</t>
  </si>
  <si>
    <t>какао с молоком</t>
  </si>
  <si>
    <t>154/2013</t>
  </si>
  <si>
    <t>рагу овощное</t>
  </si>
  <si>
    <t>348сб/2013</t>
  </si>
  <si>
    <t>501/2013</t>
  </si>
  <si>
    <t>кофейный напиток с молоком</t>
  </si>
  <si>
    <t>280/2013</t>
  </si>
  <si>
    <t>запеканка манная со свежими плодами</t>
  </si>
  <si>
    <t>вит.нап. "Витошка"</t>
  </si>
  <si>
    <t>494/2013</t>
  </si>
  <si>
    <t>чай с лимоном</t>
  </si>
  <si>
    <t>517/2013</t>
  </si>
  <si>
    <t>йогурт</t>
  </si>
  <si>
    <t>100/2013</t>
  </si>
  <si>
    <t>сыр сычужный твердый (порциями0</t>
  </si>
  <si>
    <t>Воспитанники интерната 12-18 лет</t>
  </si>
  <si>
    <t>Приходящие учащиеся 12-18 лет</t>
  </si>
  <si>
    <t>2 тк</t>
  </si>
  <si>
    <t>76/2013</t>
  </si>
  <si>
    <t>винегрет овощной</t>
  </si>
  <si>
    <t>391/2013</t>
  </si>
  <si>
    <t>фрикадельки из говядины паровые</t>
  </si>
  <si>
    <t>340/2013</t>
  </si>
  <si>
    <t>рыба, запеченная с картофелем по-русски</t>
  </si>
  <si>
    <t>266/2013</t>
  </si>
  <si>
    <t>каша из овс.хл."Геркулес" жидкая</t>
  </si>
  <si>
    <t>суп крестьянский с крупой со сметаной</t>
  </si>
  <si>
    <t>яблоки</t>
  </si>
  <si>
    <t>гастроном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</si>
</sst>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H46" sqref="H4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44679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64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42</v>
      </c>
      <c r="D6" s="9" t="s">
        <v>43</v>
      </c>
      <c r="E6" s="11">
        <v>300</v>
      </c>
      <c r="F6" s="12">
        <v>12.97</v>
      </c>
      <c r="G6" s="12">
        <v>194.6</v>
      </c>
      <c r="H6" s="12">
        <v>7.2</v>
      </c>
      <c r="I6" s="12">
        <v>7.4</v>
      </c>
      <c r="J6" s="42">
        <v>54.7</v>
      </c>
      <c r="K6" s="47"/>
    </row>
    <row r="7" spans="1:11">
      <c r="A7" s="13"/>
      <c r="B7" s="22" t="s">
        <v>77</v>
      </c>
      <c r="C7" s="53" t="s">
        <v>46</v>
      </c>
      <c r="D7" s="23" t="s">
        <v>47</v>
      </c>
      <c r="E7" s="25">
        <v>15</v>
      </c>
      <c r="F7" s="26">
        <v>7.8</v>
      </c>
      <c r="G7" s="26">
        <v>99.2</v>
      </c>
      <c r="H7" s="26">
        <v>0.2</v>
      </c>
      <c r="I7" s="26">
        <v>10.8</v>
      </c>
      <c r="J7" s="43">
        <v>0.2</v>
      </c>
      <c r="K7" s="47"/>
    </row>
    <row r="8" spans="1:11">
      <c r="A8" s="13"/>
      <c r="B8" s="22"/>
      <c r="C8" s="53" t="s">
        <v>44</v>
      </c>
      <c r="D8" s="16" t="s">
        <v>45</v>
      </c>
      <c r="E8" s="17">
        <v>40</v>
      </c>
      <c r="F8" s="18">
        <v>8.5</v>
      </c>
      <c r="G8" s="18">
        <v>63.2</v>
      </c>
      <c r="H8" s="26">
        <v>5.0999999999999996</v>
      </c>
      <c r="I8" s="26">
        <v>4.5999999999999996</v>
      </c>
      <c r="J8" s="43">
        <v>0.3</v>
      </c>
      <c r="K8" s="47"/>
    </row>
    <row r="9" spans="1:11">
      <c r="A9" s="13"/>
      <c r="B9" s="14" t="s">
        <v>24</v>
      </c>
      <c r="C9" s="54" t="s">
        <v>35</v>
      </c>
      <c r="D9" s="48" t="s">
        <v>39</v>
      </c>
      <c r="E9" s="17">
        <v>80</v>
      </c>
      <c r="F9" s="18">
        <v>4</v>
      </c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4" t="s">
        <v>48</v>
      </c>
      <c r="D10" s="51" t="s">
        <v>49</v>
      </c>
      <c r="E10" s="17">
        <v>200</v>
      </c>
      <c r="F10" s="18">
        <v>4.1500000000000004</v>
      </c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4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5"/>
      <c r="D12" s="21"/>
      <c r="E12" s="61" t="s">
        <v>27</v>
      </c>
      <c r="F12" s="34">
        <f>SUM(F6:F11)</f>
        <v>37.419999999999995</v>
      </c>
      <c r="G12" s="34">
        <f>SUM(G6:G11)</f>
        <v>620.70000000000005</v>
      </c>
      <c r="H12" s="34">
        <f>SUM(H6:H11)</f>
        <v>21</v>
      </c>
      <c r="I12" s="34">
        <f>SUM(I6:I11)</f>
        <v>25.200000000000006</v>
      </c>
      <c r="J12" s="34">
        <f>SUM(J6:J11)</f>
        <v>107.19999999999999</v>
      </c>
    </row>
    <row r="13" spans="1:11">
      <c r="A13" s="49" t="s">
        <v>19</v>
      </c>
      <c r="B13" s="22" t="s">
        <v>20</v>
      </c>
      <c r="C13" s="53" t="s">
        <v>67</v>
      </c>
      <c r="D13" s="24" t="s">
        <v>68</v>
      </c>
      <c r="E13" s="25">
        <v>100</v>
      </c>
      <c r="F13" s="26">
        <v>8.7899999999999991</v>
      </c>
      <c r="G13" s="26">
        <v>130</v>
      </c>
      <c r="H13" s="26">
        <v>1.3</v>
      </c>
      <c r="I13" s="26">
        <v>10.8</v>
      </c>
      <c r="J13" s="43">
        <v>6.8</v>
      </c>
    </row>
    <row r="14" spans="1:11" ht="18" customHeight="1">
      <c r="A14" s="13"/>
      <c r="B14" s="14" t="s">
        <v>21</v>
      </c>
      <c r="C14" s="54" t="s">
        <v>50</v>
      </c>
      <c r="D14" s="16" t="s">
        <v>75</v>
      </c>
      <c r="E14" s="17">
        <v>250</v>
      </c>
      <c r="F14" s="18">
        <v>7.29</v>
      </c>
      <c r="G14" s="18">
        <v>127.6</v>
      </c>
      <c r="H14" s="18">
        <v>2.4</v>
      </c>
      <c r="I14" s="18">
        <v>6.5</v>
      </c>
      <c r="J14" s="44">
        <v>14.9</v>
      </c>
    </row>
    <row r="15" spans="1:11">
      <c r="A15" s="13"/>
      <c r="B15" s="14" t="s">
        <v>22</v>
      </c>
      <c r="C15" s="54" t="s">
        <v>69</v>
      </c>
      <c r="D15" s="16" t="s">
        <v>70</v>
      </c>
      <c r="E15" s="17">
        <v>100</v>
      </c>
      <c r="F15" s="18">
        <v>42.84</v>
      </c>
      <c r="G15" s="18">
        <v>197</v>
      </c>
      <c r="H15" s="18">
        <v>14.2</v>
      </c>
      <c r="I15" s="18">
        <v>12.6</v>
      </c>
      <c r="J15" s="44">
        <v>6.8</v>
      </c>
    </row>
    <row r="16" spans="1:11">
      <c r="A16" s="13"/>
      <c r="B16" s="14" t="s">
        <v>23</v>
      </c>
      <c r="C16" s="54" t="s">
        <v>52</v>
      </c>
      <c r="D16" s="16" t="s">
        <v>51</v>
      </c>
      <c r="E16" s="17">
        <v>180</v>
      </c>
      <c r="F16" s="18">
        <v>17.920000000000002</v>
      </c>
      <c r="G16" s="18">
        <v>142.69999999999999</v>
      </c>
      <c r="H16" s="18">
        <v>4.7</v>
      </c>
      <c r="I16" s="18">
        <v>5.3</v>
      </c>
      <c r="J16" s="44">
        <v>19</v>
      </c>
    </row>
    <row r="17" spans="1:10">
      <c r="A17" s="13"/>
      <c r="B17" s="14" t="s">
        <v>16</v>
      </c>
      <c r="C17" s="54" t="s">
        <v>53</v>
      </c>
      <c r="D17" s="15" t="s">
        <v>54</v>
      </c>
      <c r="E17" s="17">
        <v>200</v>
      </c>
      <c r="F17" s="18">
        <v>5.05</v>
      </c>
      <c r="G17" s="18">
        <v>79</v>
      </c>
      <c r="H17" s="18">
        <v>3.2</v>
      </c>
      <c r="I17" s="18">
        <v>2.78</v>
      </c>
      <c r="J17" s="44">
        <v>15.9</v>
      </c>
    </row>
    <row r="18" spans="1:10">
      <c r="A18" s="13"/>
      <c r="B18" s="14" t="s">
        <v>24</v>
      </c>
      <c r="C18" s="54" t="s">
        <v>35</v>
      </c>
      <c r="D18" s="16" t="s">
        <v>30</v>
      </c>
      <c r="E18" s="17">
        <v>60</v>
      </c>
      <c r="F18" s="18">
        <v>3</v>
      </c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54" t="s">
        <v>36</v>
      </c>
      <c r="D19" s="16" t="s">
        <v>33</v>
      </c>
      <c r="E19" s="17">
        <v>70</v>
      </c>
      <c r="F19" s="18">
        <v>3.5</v>
      </c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56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5"/>
      <c r="D21" s="21"/>
      <c r="E21" s="61" t="s">
        <v>27</v>
      </c>
      <c r="F21" s="34">
        <f>SUM(F13:F20)</f>
        <v>88.39</v>
      </c>
      <c r="G21" s="34">
        <f>SUM(G13:G20)</f>
        <v>977.8</v>
      </c>
      <c r="H21" s="34">
        <f t="shared" ref="H21:J21" si="0">SUM(H13:H20)</f>
        <v>34.299999999999997</v>
      </c>
      <c r="I21" s="34">
        <f t="shared" si="0"/>
        <v>39.279999999999994</v>
      </c>
      <c r="J21" s="34">
        <f t="shared" si="0"/>
        <v>127.5</v>
      </c>
    </row>
    <row r="22" spans="1:10" ht="15" thickBot="1">
      <c r="A22" s="49" t="s">
        <v>26</v>
      </c>
      <c r="B22" s="8" t="s">
        <v>15</v>
      </c>
      <c r="C22" s="52" t="s">
        <v>55</v>
      </c>
      <c r="D22" s="10" t="s">
        <v>56</v>
      </c>
      <c r="E22" s="11">
        <v>100</v>
      </c>
      <c r="F22" s="12">
        <v>4.5199999999999996</v>
      </c>
      <c r="G22" s="12">
        <v>136</v>
      </c>
      <c r="H22" s="12">
        <v>3.85</v>
      </c>
      <c r="I22" s="12">
        <v>3.6</v>
      </c>
      <c r="J22" s="42">
        <v>22</v>
      </c>
    </row>
    <row r="23" spans="1:10" ht="15" thickBot="1">
      <c r="A23" s="13"/>
      <c r="B23" s="22" t="s">
        <v>17</v>
      </c>
      <c r="C23" s="52" t="s">
        <v>37</v>
      </c>
      <c r="D23" s="16" t="s">
        <v>76</v>
      </c>
      <c r="E23" s="17">
        <v>130</v>
      </c>
      <c r="F23" s="18">
        <v>13.65</v>
      </c>
      <c r="G23" s="18">
        <v>50.8</v>
      </c>
      <c r="H23" s="26">
        <v>0.5</v>
      </c>
      <c r="I23" s="26">
        <v>0.5</v>
      </c>
      <c r="J23" s="43">
        <v>11.2</v>
      </c>
    </row>
    <row r="24" spans="1:10">
      <c r="A24" s="13"/>
      <c r="B24" s="14" t="s">
        <v>18</v>
      </c>
      <c r="C24" s="52" t="s">
        <v>66</v>
      </c>
      <c r="D24" s="16" t="s">
        <v>57</v>
      </c>
      <c r="E24" s="17">
        <v>200</v>
      </c>
      <c r="F24" s="18">
        <v>6.52</v>
      </c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54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5"/>
      <c r="D26" s="21"/>
      <c r="E26" s="61" t="s">
        <v>27</v>
      </c>
      <c r="F26" s="34">
        <f>SUM(F22:F25)</f>
        <v>24.69</v>
      </c>
      <c r="G26" s="34">
        <f>SUM(G22:G25)</f>
        <v>261.8</v>
      </c>
      <c r="H26" s="34">
        <f t="shared" ref="H26:J26" si="1">SUM(H22:H25)</f>
        <v>4.3499999999999996</v>
      </c>
      <c r="I26" s="34">
        <f t="shared" si="1"/>
        <v>4.0999999999999996</v>
      </c>
      <c r="J26" s="34">
        <f t="shared" si="1"/>
        <v>52.2</v>
      </c>
    </row>
    <row r="27" spans="1:10">
      <c r="A27" s="49" t="s">
        <v>28</v>
      </c>
      <c r="B27" s="8" t="s">
        <v>15</v>
      </c>
      <c r="C27" s="52" t="s">
        <v>71</v>
      </c>
      <c r="D27" s="10" t="s">
        <v>72</v>
      </c>
      <c r="E27" s="11">
        <v>280</v>
      </c>
      <c r="F27" s="12">
        <v>31.57</v>
      </c>
      <c r="G27" s="12">
        <v>274.2</v>
      </c>
      <c r="H27" s="12">
        <v>18.7</v>
      </c>
      <c r="I27" s="12">
        <v>10.4</v>
      </c>
      <c r="J27" s="42">
        <v>26.5</v>
      </c>
    </row>
    <row r="28" spans="1:10">
      <c r="A28" s="13"/>
      <c r="B28" s="14" t="s">
        <v>16</v>
      </c>
      <c r="C28" s="54" t="s">
        <v>58</v>
      </c>
      <c r="D28" s="16" t="s">
        <v>59</v>
      </c>
      <c r="E28" s="17">
        <v>200</v>
      </c>
      <c r="F28" s="18">
        <v>2.19</v>
      </c>
      <c r="G28" s="18">
        <v>61</v>
      </c>
      <c r="H28" s="18">
        <v>0.1</v>
      </c>
      <c r="I28" s="18">
        <v>0</v>
      </c>
      <c r="J28" s="44">
        <v>15.2</v>
      </c>
    </row>
    <row r="29" spans="1:10">
      <c r="A29" s="13"/>
      <c r="B29" s="14" t="s">
        <v>24</v>
      </c>
      <c r="C29" s="54" t="s">
        <v>35</v>
      </c>
      <c r="D29" s="16" t="s">
        <v>31</v>
      </c>
      <c r="E29" s="17">
        <v>40</v>
      </c>
      <c r="F29" s="18">
        <v>2</v>
      </c>
      <c r="G29" s="18">
        <v>93.8</v>
      </c>
      <c r="H29" s="18">
        <v>3</v>
      </c>
      <c r="I29" s="18">
        <v>0.3</v>
      </c>
      <c r="J29" s="44">
        <v>19.7</v>
      </c>
    </row>
    <row r="30" spans="1:10">
      <c r="A30" s="13"/>
      <c r="B30" s="14" t="s">
        <v>25</v>
      </c>
      <c r="C30" s="54" t="s">
        <v>38</v>
      </c>
      <c r="D30" s="16" t="s">
        <v>34</v>
      </c>
      <c r="E30" s="17">
        <v>50</v>
      </c>
      <c r="F30" s="18">
        <v>2.5</v>
      </c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6"/>
      <c r="D31" s="28"/>
      <c r="E31" s="61" t="s">
        <v>27</v>
      </c>
      <c r="F31" s="34">
        <f>SUM(F27:F30)</f>
        <v>38.26</v>
      </c>
      <c r="G31" s="34">
        <f>SUM(G27:G30)</f>
        <v>543.9</v>
      </c>
      <c r="H31" s="34">
        <f t="shared" ref="H31:J31" si="2">SUM(H27:H30)</f>
        <v>24.6</v>
      </c>
      <c r="I31" s="34">
        <f t="shared" si="2"/>
        <v>11.3</v>
      </c>
      <c r="J31" s="34">
        <f t="shared" si="2"/>
        <v>86.100000000000009</v>
      </c>
    </row>
    <row r="32" spans="1:10">
      <c r="A32" s="49" t="s">
        <v>32</v>
      </c>
      <c r="B32" s="8" t="s">
        <v>18</v>
      </c>
      <c r="C32" s="52" t="s">
        <v>60</v>
      </c>
      <c r="D32" s="10" t="s">
        <v>61</v>
      </c>
      <c r="E32" s="11">
        <v>200</v>
      </c>
      <c r="F32" s="62">
        <v>12.41</v>
      </c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55"/>
      <c r="D33" s="21"/>
      <c r="E33" s="61" t="s">
        <v>27</v>
      </c>
      <c r="F33" s="34">
        <f>F32</f>
        <v>12.41</v>
      </c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63" t="s">
        <v>29</v>
      </c>
      <c r="F34" s="35">
        <f>SUM(F12+F21+F26+F31+F33)</f>
        <v>201.17</v>
      </c>
      <c r="G34" s="35">
        <f>SUM(G12+G21+G26+G31+G33)</f>
        <v>2530.58</v>
      </c>
      <c r="H34" s="35">
        <f>SUM(H12+H21+H26+H31+H33)</f>
        <v>94.25</v>
      </c>
      <c r="I34" s="35">
        <f>SUM(I12+I21+I26+I31+I33)</f>
        <v>86.28</v>
      </c>
      <c r="J34" s="35">
        <f>SUM(J12+J21+J26+J31+J33)</f>
        <v>380</v>
      </c>
    </row>
    <row r="36" spans="1:10" ht="18">
      <c r="A36" s="57" t="s">
        <v>65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73</v>
      </c>
      <c r="D40" s="10" t="s">
        <v>74</v>
      </c>
      <c r="E40" s="11">
        <v>200</v>
      </c>
      <c r="F40" s="12">
        <v>9.75</v>
      </c>
      <c r="G40" s="12">
        <v>240</v>
      </c>
      <c r="H40" s="12">
        <v>6.2</v>
      </c>
      <c r="I40" s="12">
        <v>7.5</v>
      </c>
      <c r="J40" s="42">
        <v>37</v>
      </c>
    </row>
    <row r="41" spans="1:10">
      <c r="A41" s="13"/>
      <c r="B41" s="22" t="s">
        <v>77</v>
      </c>
      <c r="C41" s="53" t="s">
        <v>62</v>
      </c>
      <c r="D41" s="24" t="s">
        <v>63</v>
      </c>
      <c r="E41" s="25">
        <v>25</v>
      </c>
      <c r="F41" s="26">
        <v>13.16</v>
      </c>
      <c r="G41" s="26">
        <v>89.5</v>
      </c>
      <c r="H41" s="26">
        <v>5.8</v>
      </c>
      <c r="I41" s="26">
        <v>7.4</v>
      </c>
      <c r="J41" s="43">
        <v>0</v>
      </c>
    </row>
    <row r="42" spans="1:10">
      <c r="A42" s="13"/>
      <c r="B42" s="14" t="s">
        <v>24</v>
      </c>
      <c r="C42" s="54" t="s">
        <v>35</v>
      </c>
      <c r="D42" s="16" t="s">
        <v>31</v>
      </c>
      <c r="E42" s="17">
        <v>60</v>
      </c>
      <c r="F42" s="18">
        <v>3</v>
      </c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16</v>
      </c>
      <c r="C43" s="54" t="s">
        <v>40</v>
      </c>
      <c r="D43" s="16" t="s">
        <v>41</v>
      </c>
      <c r="E43" s="17">
        <v>200</v>
      </c>
      <c r="F43" s="18">
        <v>3.53</v>
      </c>
      <c r="G43" s="18">
        <v>81</v>
      </c>
      <c r="H43" s="18">
        <v>1.5</v>
      </c>
      <c r="I43" s="18">
        <v>1.3</v>
      </c>
      <c r="J43" s="44">
        <v>15.9</v>
      </c>
    </row>
    <row r="44" spans="1:10" ht="15" thickBot="1">
      <c r="A44" s="19"/>
      <c r="B44" s="20"/>
      <c r="C44" s="55"/>
      <c r="D44" s="21"/>
      <c r="E44" s="61" t="s">
        <v>27</v>
      </c>
      <c r="F44" s="34">
        <f>SUM(F40:F43)</f>
        <v>29.44</v>
      </c>
      <c r="G44" s="34">
        <f>SUM(G40:G43)</f>
        <v>551.1</v>
      </c>
      <c r="H44" s="34">
        <f>SUM(H40:H43)</f>
        <v>18.100000000000001</v>
      </c>
      <c r="I44" s="34">
        <f>SUM(I40:I43)</f>
        <v>16.7</v>
      </c>
      <c r="J44" s="34">
        <f>SUM(J40:J43)</f>
        <v>82.4</v>
      </c>
    </row>
    <row r="45" spans="1:10">
      <c r="A45" s="13" t="s">
        <v>19</v>
      </c>
      <c r="B45" s="22" t="s">
        <v>20</v>
      </c>
      <c r="C45" s="53" t="s">
        <v>67</v>
      </c>
      <c r="D45" s="24" t="s">
        <v>68</v>
      </c>
      <c r="E45" s="25">
        <v>100</v>
      </c>
      <c r="F45" s="26">
        <v>8.7899999999999991</v>
      </c>
      <c r="G45" s="26">
        <v>130</v>
      </c>
      <c r="H45" s="26">
        <v>1.3</v>
      </c>
      <c r="I45" s="26">
        <v>10.8</v>
      </c>
      <c r="J45" s="43">
        <v>6.8</v>
      </c>
    </row>
    <row r="46" spans="1:10">
      <c r="A46" s="13"/>
      <c r="B46" s="14" t="s">
        <v>21</v>
      </c>
      <c r="C46" s="54" t="s">
        <v>50</v>
      </c>
      <c r="D46" s="16" t="s">
        <v>75</v>
      </c>
      <c r="E46" s="17">
        <v>250</v>
      </c>
      <c r="F46" s="18">
        <v>6.57</v>
      </c>
      <c r="G46" s="18">
        <v>120.05</v>
      </c>
      <c r="H46" s="18">
        <v>2.4</v>
      </c>
      <c r="I46" s="18">
        <v>6.5</v>
      </c>
      <c r="J46" s="44">
        <v>14.9</v>
      </c>
    </row>
    <row r="47" spans="1:10" ht="15" customHeight="1">
      <c r="A47" s="13"/>
      <c r="B47" s="14" t="s">
        <v>22</v>
      </c>
      <c r="C47" s="54" t="s">
        <v>69</v>
      </c>
      <c r="D47" s="16" t="s">
        <v>70</v>
      </c>
      <c r="E47" s="17">
        <v>100</v>
      </c>
      <c r="F47" s="18">
        <v>42.84</v>
      </c>
      <c r="G47" s="18">
        <v>197</v>
      </c>
      <c r="H47" s="18">
        <v>14.2</v>
      </c>
      <c r="I47" s="18">
        <v>12.6</v>
      </c>
      <c r="J47" s="44">
        <v>6.8</v>
      </c>
    </row>
    <row r="48" spans="1:10">
      <c r="A48" s="13"/>
      <c r="B48" s="14" t="s">
        <v>23</v>
      </c>
      <c r="C48" s="54" t="s">
        <v>52</v>
      </c>
      <c r="D48" s="16" t="s">
        <v>51</v>
      </c>
      <c r="E48" s="17">
        <v>180</v>
      </c>
      <c r="F48" s="18">
        <v>17.920000000000002</v>
      </c>
      <c r="G48" s="18">
        <v>142.69999999999999</v>
      </c>
      <c r="H48" s="18">
        <v>4.7</v>
      </c>
      <c r="I48" s="18">
        <v>5.3</v>
      </c>
      <c r="J48" s="44">
        <v>19</v>
      </c>
    </row>
    <row r="49" spans="1:10">
      <c r="A49" s="13"/>
      <c r="B49" s="14" t="s">
        <v>16</v>
      </c>
      <c r="C49" s="54" t="s">
        <v>53</v>
      </c>
      <c r="D49" s="15" t="s">
        <v>54</v>
      </c>
      <c r="E49" s="17">
        <v>200</v>
      </c>
      <c r="F49" s="18">
        <v>5.05</v>
      </c>
      <c r="G49" s="18">
        <v>79</v>
      </c>
      <c r="H49" s="18">
        <v>3.2</v>
      </c>
      <c r="I49" s="18">
        <v>2.78</v>
      </c>
      <c r="J49" s="44">
        <v>15.9</v>
      </c>
    </row>
    <row r="50" spans="1:10">
      <c r="A50" s="13"/>
      <c r="B50" s="14" t="s">
        <v>24</v>
      </c>
      <c r="C50" s="54" t="s">
        <v>35</v>
      </c>
      <c r="D50" s="16" t="s">
        <v>30</v>
      </c>
      <c r="E50" s="17">
        <v>50</v>
      </c>
      <c r="F50" s="18">
        <v>2.5</v>
      </c>
      <c r="G50" s="18">
        <v>117.2</v>
      </c>
      <c r="H50" s="18">
        <v>3.8</v>
      </c>
      <c r="I50" s="18">
        <v>0.4</v>
      </c>
      <c r="J50" s="44">
        <v>24.6</v>
      </c>
    </row>
    <row r="51" spans="1:10">
      <c r="A51" s="13"/>
      <c r="B51" s="14" t="s">
        <v>25</v>
      </c>
      <c r="C51" s="54" t="s">
        <v>36</v>
      </c>
      <c r="D51" s="16" t="s">
        <v>33</v>
      </c>
      <c r="E51" s="17">
        <v>41</v>
      </c>
      <c r="F51" s="18">
        <v>2.0499999999999998</v>
      </c>
      <c r="G51" s="18">
        <v>94.2</v>
      </c>
      <c r="H51" s="18">
        <v>2.4</v>
      </c>
      <c r="I51" s="18">
        <v>0.5</v>
      </c>
      <c r="J51" s="44">
        <v>21.3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61" t="s">
        <v>27</v>
      </c>
      <c r="F53" s="34">
        <f>SUM(F45:F52)</f>
        <v>85.72</v>
      </c>
      <c r="G53" s="34">
        <f>SUM(G45:G52)</f>
        <v>880.15000000000009</v>
      </c>
      <c r="H53" s="34">
        <f t="shared" ref="H53:J53" si="4">SUM(H45:H52)</f>
        <v>31.999999999999996</v>
      </c>
      <c r="I53" s="34">
        <f t="shared" si="4"/>
        <v>38.879999999999995</v>
      </c>
      <c r="J53" s="34">
        <f t="shared" si="4"/>
        <v>109.3</v>
      </c>
    </row>
    <row r="54" spans="1:10">
      <c r="E54" s="63" t="s">
        <v>29</v>
      </c>
      <c r="F54" s="35">
        <f>SUM(F44+F53)</f>
        <v>115.16</v>
      </c>
      <c r="G54" s="35">
        <f>SUM(G44+G53)</f>
        <v>1431.25</v>
      </c>
      <c r="H54" s="35">
        <f>SUM(H44+H53)</f>
        <v>50.099999999999994</v>
      </c>
      <c r="I54" s="35">
        <f>SUM(I44+I53)</f>
        <v>55.58</v>
      </c>
      <c r="J54" s="35">
        <f>SUM(J44+J53)</f>
        <v>191.7</v>
      </c>
    </row>
  </sheetData>
  <mergeCells count="3">
    <mergeCell ref="A36:J36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2022-04-27T07:24:13Z</dcterms:modified>
</cp:coreProperties>
</file>