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3"/>
  <c r="I53"/>
  <c r="H53"/>
  <c r="G53"/>
  <c r="J44"/>
  <c r="I44"/>
  <c r="H44"/>
  <c r="G44"/>
  <c r="G54" l="1"/>
  <c r="H25"/>
  <c r="I25"/>
  <c r="J25"/>
  <c r="J20"/>
  <c r="I20"/>
  <c r="H20"/>
  <c r="J11"/>
  <c r="I11"/>
  <c r="H11"/>
  <c r="G25" l="1"/>
  <c r="G20"/>
  <c r="G11"/>
  <c r="G34" l="1"/>
</calcChain>
</file>

<file path=xl/sharedStrings.xml><?xml version="1.0" encoding="utf-8"?>
<sst xmlns="http://schemas.openxmlformats.org/spreadsheetml/2006/main" count="135" uniqueCount="79">
  <si>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</si>
  <si>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</si>
  <si>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</si>
  <si>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</si>
  <si>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</si>
  <si>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</si>
  <si>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</si>
  <si>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</si>
  <si>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</si>
  <si>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</si>
  <si>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</si>
  <si>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</si>
  <si>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</si>
  <si>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</si>
  <si>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</si>
  <si>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</si>
  <si>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</si>
  <si>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</si>
  <si>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</si>
  <si>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</si>
  <si>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</si>
  <si>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</si>
  <si>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</si>
  <si>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</si>
  <si>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</si>
  <si>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</si>
  <si>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</si>
  <si>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</si>
  <si>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</si>
  <si>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</si>
  <si>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</si>
  <si>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</si>
  <si>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</si>
  <si>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</si>
  <si>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</si>
  <si>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</si>
  <si>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</si>
  <si>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</si>
  <si>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</si>
  <si>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</si>
  <si>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</si>
  <si>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494/2013</t>
  </si>
  <si>
    <t>чай с лимоном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</si>
  <si>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</si>
  <si>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</si>
  <si>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</si>
  <si>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</si>
  <si>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</si>
  <si>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</si>
  <si>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</si>
  <si>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348/2013</t>
  </si>
  <si>
    <t>рыбные хлебцы(паровые)</t>
  </si>
  <si>
    <t>429/2013</t>
  </si>
  <si>
    <t>картофельное пюре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</si>
  <si>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</si>
  <si>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</si>
  <si>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</si>
  <si>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</si>
  <si>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</si>
  <si>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</si>
  <si>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</si>
  <si>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</si>
  <si>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</si>
  <si>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</si>
  <si>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516/2013</t>
  </si>
  <si>
    <t>кефир</t>
  </si>
  <si>
    <t>2 тк</t>
  </si>
  <si>
    <t>266/2013</t>
  </si>
  <si>
    <t>каша из овс.хлопьев "Геркулес" жидкая</t>
  </si>
  <si>
    <t>51/2013</t>
  </si>
  <si>
    <t>салат из свеклы и моркови</t>
  </si>
  <si>
    <t>142/2013</t>
  </si>
  <si>
    <t>317/2013</t>
  </si>
  <si>
    <t>512/2013</t>
  </si>
  <si>
    <t>Компот из плодов и ягод сушеных (чернослив)</t>
  </si>
  <si>
    <t>щи из свежей капусты с картофелем со сметаной</t>
  </si>
  <si>
    <t>пудинг из творога паровой с соусом молочным сладким</t>
  </si>
  <si>
    <t>гастроном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</si>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</sst>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D40" sqref="D4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44677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67</v>
      </c>
      <c r="D6" s="9" t="s">
        <v>68</v>
      </c>
      <c r="E6" s="11">
        <v>200</v>
      </c>
      <c r="F6" s="12"/>
      <c r="G6" s="12">
        <v>240</v>
      </c>
      <c r="H6" s="12">
        <v>6.2</v>
      </c>
      <c r="I6" s="12">
        <v>7.5</v>
      </c>
      <c r="J6" s="41">
        <v>37</v>
      </c>
      <c r="K6" s="47"/>
    </row>
    <row r="7" spans="1:11">
      <c r="A7" s="13"/>
      <c r="B7" s="22" t="s">
        <v>77</v>
      </c>
      <c r="C7" s="54" t="s">
        <v>43</v>
      </c>
      <c r="D7" s="16" t="s">
        <v>44</v>
      </c>
      <c r="E7" s="17">
        <v>20</v>
      </c>
      <c r="F7" s="18"/>
      <c r="G7" s="18">
        <v>71.599999999999994</v>
      </c>
      <c r="H7" s="25">
        <v>4.5999999999999996</v>
      </c>
      <c r="I7" s="25">
        <v>5.9</v>
      </c>
      <c r="J7" s="42">
        <v>0</v>
      </c>
      <c r="K7" s="47"/>
    </row>
    <row r="8" spans="1:11">
      <c r="A8" s="13"/>
      <c r="B8" s="14" t="s">
        <v>24</v>
      </c>
      <c r="C8" s="55" t="s">
        <v>37</v>
      </c>
      <c r="D8" s="48" t="s">
        <v>46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77</v>
      </c>
      <c r="C9" s="55" t="s">
        <v>45</v>
      </c>
      <c r="D9" s="52" t="s">
        <v>47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3">
        <v>0.1</v>
      </c>
    </row>
    <row r="10" spans="1:11">
      <c r="A10" s="13"/>
      <c r="B10" s="14" t="s">
        <v>16</v>
      </c>
      <c r="C10" s="55" t="s">
        <v>48</v>
      </c>
      <c r="D10" s="16" t="s">
        <v>49</v>
      </c>
      <c r="E10" s="17">
        <v>200</v>
      </c>
      <c r="F10" s="18"/>
      <c r="G10" s="18">
        <v>79</v>
      </c>
      <c r="H10" s="18">
        <v>3.2</v>
      </c>
      <c r="I10" s="18">
        <v>2.7</v>
      </c>
      <c r="J10" s="43">
        <v>15.9</v>
      </c>
    </row>
    <row r="11" spans="1:11" ht="15" thickBot="1">
      <c r="A11" s="13"/>
      <c r="B11" s="20"/>
      <c r="C11" s="56"/>
      <c r="D11" s="21"/>
      <c r="E11" s="60" t="s">
        <v>27</v>
      </c>
      <c r="F11" s="61"/>
      <c r="G11" s="33">
        <f>SUM(G6:G10)</f>
        <v>620.80000000000007</v>
      </c>
      <c r="H11" s="33">
        <f>SUM(H6:H10)</f>
        <v>19.400000000000002</v>
      </c>
      <c r="I11" s="33">
        <f>SUM(I6:I10)</f>
        <v>23.9</v>
      </c>
      <c r="J11" s="33">
        <f>SUM(J6:J10)</f>
        <v>87.4</v>
      </c>
    </row>
    <row r="12" spans="1:11">
      <c r="A12" s="49" t="s">
        <v>19</v>
      </c>
      <c r="B12" s="22" t="s">
        <v>20</v>
      </c>
      <c r="C12" s="54" t="s">
        <v>69</v>
      </c>
      <c r="D12" s="23" t="s">
        <v>70</v>
      </c>
      <c r="E12" s="24">
        <v>60</v>
      </c>
      <c r="F12" s="25"/>
      <c r="G12" s="25">
        <v>76.2</v>
      </c>
      <c r="H12" s="25">
        <v>0.8</v>
      </c>
      <c r="I12" s="25">
        <v>6.2</v>
      </c>
      <c r="J12" s="42">
        <v>4.3</v>
      </c>
    </row>
    <row r="13" spans="1:11" ht="33" customHeight="1">
      <c r="A13" s="13"/>
      <c r="B13" s="14" t="s">
        <v>21</v>
      </c>
      <c r="C13" s="55" t="s">
        <v>71</v>
      </c>
      <c r="D13" s="16" t="s">
        <v>75</v>
      </c>
      <c r="E13" s="17">
        <v>250</v>
      </c>
      <c r="F13" s="18"/>
      <c r="G13" s="18">
        <v>98.1</v>
      </c>
      <c r="H13" s="18">
        <v>1.95</v>
      </c>
      <c r="I13" s="18">
        <v>6.4</v>
      </c>
      <c r="J13" s="43">
        <v>8.1</v>
      </c>
    </row>
    <row r="14" spans="1:11">
      <c r="A14" s="13"/>
      <c r="B14" s="14" t="s">
        <v>22</v>
      </c>
      <c r="C14" s="55" t="s">
        <v>50</v>
      </c>
      <c r="D14" s="16" t="s">
        <v>51</v>
      </c>
      <c r="E14" s="17">
        <v>90</v>
      </c>
      <c r="F14" s="18"/>
      <c r="G14" s="18">
        <v>107.1</v>
      </c>
      <c r="H14" s="18">
        <v>12.7</v>
      </c>
      <c r="I14" s="18">
        <v>3.8</v>
      </c>
      <c r="J14" s="43">
        <v>5.3</v>
      </c>
    </row>
    <row r="15" spans="1:11">
      <c r="A15" s="13"/>
      <c r="B15" s="14" t="s">
        <v>23</v>
      </c>
      <c r="C15" s="55" t="s">
        <v>52</v>
      </c>
      <c r="D15" s="16" t="s">
        <v>53</v>
      </c>
      <c r="E15" s="17">
        <v>150</v>
      </c>
      <c r="F15" s="18"/>
      <c r="G15" s="18">
        <v>138</v>
      </c>
      <c r="H15" s="18">
        <v>3.2</v>
      </c>
      <c r="I15" s="18">
        <v>6.6</v>
      </c>
      <c r="J15" s="43">
        <v>16.3</v>
      </c>
    </row>
    <row r="16" spans="1:11">
      <c r="A16" s="13"/>
      <c r="B16" s="14" t="s">
        <v>18</v>
      </c>
      <c r="C16" s="55" t="s">
        <v>73</v>
      </c>
      <c r="D16" s="15" t="s">
        <v>74</v>
      </c>
      <c r="E16" s="17">
        <v>200</v>
      </c>
      <c r="F16" s="18"/>
      <c r="G16" s="18">
        <v>81.2</v>
      </c>
      <c r="H16" s="18">
        <v>0.4</v>
      </c>
      <c r="I16" s="18">
        <v>0.1</v>
      </c>
      <c r="J16" s="43">
        <v>19.600000000000001</v>
      </c>
    </row>
    <row r="17" spans="1:10">
      <c r="A17" s="13"/>
      <c r="B17" s="14" t="s">
        <v>24</v>
      </c>
      <c r="C17" s="55" t="s">
        <v>37</v>
      </c>
      <c r="D17" s="16" t="s">
        <v>31</v>
      </c>
      <c r="E17" s="17">
        <v>40</v>
      </c>
      <c r="F17" s="18"/>
      <c r="G17" s="18">
        <v>93.8</v>
      </c>
      <c r="H17" s="18">
        <v>3</v>
      </c>
      <c r="I17" s="18">
        <v>0.3</v>
      </c>
      <c r="J17" s="43">
        <v>19.7</v>
      </c>
    </row>
    <row r="18" spans="1:10">
      <c r="A18" s="13"/>
      <c r="B18" s="14" t="s">
        <v>25</v>
      </c>
      <c r="C18" s="55" t="s">
        <v>38</v>
      </c>
      <c r="D18" s="16" t="s">
        <v>35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3">
        <v>24.7</v>
      </c>
    </row>
    <row r="19" spans="1:10">
      <c r="A19" s="13"/>
      <c r="B19" s="26"/>
      <c r="C19" s="57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56"/>
      <c r="D20" s="21"/>
      <c r="E20" s="60" t="s">
        <v>27</v>
      </c>
      <c r="F20" s="61"/>
      <c r="G20" s="33">
        <f>SUM(G12:G19)</f>
        <v>709.3</v>
      </c>
      <c r="H20" s="33">
        <f t="shared" ref="H20:J20" si="0">SUM(H12:H19)</f>
        <v>24.849999999999998</v>
      </c>
      <c r="I20" s="33">
        <f t="shared" si="0"/>
        <v>24.000000000000004</v>
      </c>
      <c r="J20" s="33">
        <f t="shared" si="0"/>
        <v>98</v>
      </c>
    </row>
    <row r="21" spans="1:10" ht="15" thickBot="1">
      <c r="A21" s="49" t="s">
        <v>26</v>
      </c>
      <c r="B21" s="8" t="s">
        <v>78</v>
      </c>
      <c r="C21" s="53" t="s">
        <v>54</v>
      </c>
      <c r="D21" s="10" t="s">
        <v>55</v>
      </c>
      <c r="E21" s="11">
        <v>80</v>
      </c>
      <c r="F21" s="12"/>
      <c r="G21" s="12">
        <v>179.5</v>
      </c>
      <c r="H21" s="12">
        <v>13</v>
      </c>
      <c r="I21" s="12">
        <v>7</v>
      </c>
      <c r="J21" s="41">
        <v>16.3</v>
      </c>
    </row>
    <row r="22" spans="1:10" ht="15" thickBot="1">
      <c r="A22" s="13"/>
      <c r="B22" s="22" t="s">
        <v>17</v>
      </c>
      <c r="C22" s="53" t="s">
        <v>39</v>
      </c>
      <c r="D22" s="16" t="s">
        <v>56</v>
      </c>
      <c r="E22" s="17">
        <v>130</v>
      </c>
      <c r="F22" s="18"/>
      <c r="G22" s="18">
        <v>50.8</v>
      </c>
      <c r="H22" s="25">
        <v>0.5</v>
      </c>
      <c r="I22" s="25">
        <v>0.5</v>
      </c>
      <c r="J22" s="42">
        <v>11.2</v>
      </c>
    </row>
    <row r="23" spans="1:10">
      <c r="A23" s="13"/>
      <c r="B23" s="14" t="s">
        <v>18</v>
      </c>
      <c r="C23" s="53" t="s">
        <v>66</v>
      </c>
      <c r="D23" s="16" t="s">
        <v>57</v>
      </c>
      <c r="E23" s="17">
        <v>200</v>
      </c>
      <c r="F23" s="18"/>
      <c r="G23" s="18">
        <v>75</v>
      </c>
      <c r="H23" s="18">
        <v>0</v>
      </c>
      <c r="I23" s="18">
        <v>0</v>
      </c>
      <c r="J23" s="43">
        <v>19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6"/>
      <c r="D25" s="21"/>
      <c r="E25" s="60" t="s">
        <v>27</v>
      </c>
      <c r="F25" s="61"/>
      <c r="G25" s="33">
        <f>SUM(G21:G24)</f>
        <v>305.3</v>
      </c>
      <c r="H25" s="33">
        <f t="shared" ref="H25:J25" si="1">SUM(H21:H24)</f>
        <v>13.5</v>
      </c>
      <c r="I25" s="33">
        <f t="shared" si="1"/>
        <v>7.5</v>
      </c>
      <c r="J25" s="33">
        <f t="shared" si="1"/>
        <v>46.5</v>
      </c>
    </row>
    <row r="26" spans="1:10">
      <c r="A26" s="49" t="s">
        <v>28</v>
      </c>
      <c r="B26" s="8" t="s">
        <v>15</v>
      </c>
      <c r="C26" s="53" t="s">
        <v>59</v>
      </c>
      <c r="D26" s="10" t="s">
        <v>58</v>
      </c>
      <c r="E26" s="11">
        <v>100</v>
      </c>
      <c r="F26" s="12"/>
      <c r="G26" s="12">
        <v>287.7</v>
      </c>
      <c r="H26" s="12">
        <v>22.5</v>
      </c>
      <c r="I26" s="12">
        <v>21.5</v>
      </c>
      <c r="J26" s="41">
        <v>1</v>
      </c>
    </row>
    <row r="27" spans="1:10">
      <c r="A27" s="13"/>
      <c r="B27" s="22" t="s">
        <v>23</v>
      </c>
      <c r="C27" s="54" t="s">
        <v>61</v>
      </c>
      <c r="D27" s="16" t="s">
        <v>60</v>
      </c>
      <c r="E27" s="17">
        <v>180</v>
      </c>
      <c r="F27" s="18"/>
      <c r="G27" s="18">
        <v>99</v>
      </c>
      <c r="H27" s="25">
        <v>2.5</v>
      </c>
      <c r="I27" s="25">
        <v>6.8</v>
      </c>
      <c r="J27" s="42">
        <v>6.7</v>
      </c>
    </row>
    <row r="28" spans="1:10">
      <c r="A28" s="13"/>
      <c r="B28" s="14" t="s">
        <v>16</v>
      </c>
      <c r="C28" s="55" t="s">
        <v>62</v>
      </c>
      <c r="D28" s="16" t="s">
        <v>63</v>
      </c>
      <c r="E28" s="17">
        <v>200</v>
      </c>
      <c r="F28" s="18"/>
      <c r="G28" s="18">
        <v>60</v>
      </c>
      <c r="H28" s="18">
        <v>0</v>
      </c>
      <c r="I28" s="18">
        <v>0</v>
      </c>
      <c r="J28" s="43">
        <v>15</v>
      </c>
    </row>
    <row r="29" spans="1:10">
      <c r="A29" s="13"/>
      <c r="B29" s="14" t="s">
        <v>24</v>
      </c>
      <c r="C29" s="55" t="s">
        <v>37</v>
      </c>
      <c r="D29" s="16" t="s">
        <v>33</v>
      </c>
      <c r="E29" s="17">
        <v>30</v>
      </c>
      <c r="F29" s="18"/>
      <c r="G29" s="18">
        <v>70.400000000000006</v>
      </c>
      <c r="H29" s="18">
        <v>2.2999999999999998</v>
      </c>
      <c r="I29" s="18">
        <v>0.22</v>
      </c>
      <c r="J29" s="43">
        <v>14.8</v>
      </c>
    </row>
    <row r="30" spans="1:10">
      <c r="A30" s="13"/>
      <c r="B30" s="14" t="s">
        <v>25</v>
      </c>
      <c r="C30" s="55" t="s">
        <v>40</v>
      </c>
      <c r="D30" s="16" t="s">
        <v>36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3">
        <v>14.8</v>
      </c>
    </row>
    <row r="31" spans="1:10" ht="15" thickBot="1">
      <c r="A31" s="13"/>
      <c r="B31" s="32"/>
      <c r="C31" s="57"/>
      <c r="D31" s="27"/>
      <c r="E31" s="60" t="s">
        <v>27</v>
      </c>
      <c r="F31" s="61"/>
      <c r="G31" s="33">
        <f>SUM(G26:G30)</f>
        <v>586.1</v>
      </c>
      <c r="H31" s="33">
        <f t="shared" ref="H31:J31" si="2">SUM(H26:H30)</f>
        <v>29</v>
      </c>
      <c r="I31" s="33">
        <f t="shared" si="2"/>
        <v>28.82</v>
      </c>
      <c r="J31" s="33">
        <f t="shared" si="2"/>
        <v>52.3</v>
      </c>
    </row>
    <row r="32" spans="1:10">
      <c r="A32" s="49" t="s">
        <v>34</v>
      </c>
      <c r="B32" s="8" t="s">
        <v>18</v>
      </c>
      <c r="C32" s="53" t="s">
        <v>64</v>
      </c>
      <c r="D32" s="10" t="s">
        <v>65</v>
      </c>
      <c r="E32" s="11">
        <v>200</v>
      </c>
      <c r="F32" s="51"/>
      <c r="G32" s="12">
        <v>100</v>
      </c>
      <c r="H32" s="12">
        <v>5.8</v>
      </c>
      <c r="I32" s="12">
        <v>5</v>
      </c>
      <c r="J32" s="41">
        <v>8</v>
      </c>
    </row>
    <row r="33" spans="1:10" ht="15" thickBot="1">
      <c r="A33" s="50"/>
      <c r="B33" s="20"/>
      <c r="C33" s="56"/>
      <c r="D33" s="21"/>
      <c r="E33" s="60" t="s">
        <v>27</v>
      </c>
      <c r="F33" s="61"/>
      <c r="G33" s="33">
        <f>G32</f>
        <v>100</v>
      </c>
      <c r="H33" s="33">
        <f t="shared" ref="H33:J33" si="3">H32</f>
        <v>5.8</v>
      </c>
      <c r="I33" s="33">
        <f t="shared" si="3"/>
        <v>5</v>
      </c>
      <c r="J33" s="33">
        <f t="shared" si="3"/>
        <v>8</v>
      </c>
    </row>
    <row r="34" spans="1:10">
      <c r="A34" s="13"/>
      <c r="E34" s="58" t="s">
        <v>29</v>
      </c>
      <c r="F34" s="58"/>
      <c r="G34" s="34">
        <f>SUM(G11+G20+G25+G31+G33)</f>
        <v>2321.5</v>
      </c>
      <c r="H34" s="45">
        <v>97.52</v>
      </c>
      <c r="I34" s="45">
        <v>88.08</v>
      </c>
      <c r="J34" s="45">
        <v>299.95999999999998</v>
      </c>
    </row>
    <row r="36" spans="1:10" ht="18">
      <c r="A36" s="59" t="s">
        <v>32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 ht="28.8">
      <c r="A40" s="7" t="s">
        <v>14</v>
      </c>
      <c r="B40" s="8" t="s">
        <v>15</v>
      </c>
      <c r="C40" s="53" t="s">
        <v>72</v>
      </c>
      <c r="D40" s="10" t="s">
        <v>76</v>
      </c>
      <c r="E40" s="11">
        <v>210</v>
      </c>
      <c r="F40" s="12"/>
      <c r="G40" s="12">
        <v>473.5</v>
      </c>
      <c r="H40" s="12">
        <v>25.86</v>
      </c>
      <c r="I40" s="12">
        <v>21.46</v>
      </c>
      <c r="J40" s="41">
        <v>44.31</v>
      </c>
    </row>
    <row r="41" spans="1:10">
      <c r="A41" s="13"/>
      <c r="B41" s="14" t="s">
        <v>24</v>
      </c>
      <c r="C41" s="55" t="s">
        <v>37</v>
      </c>
      <c r="D41" s="16" t="s">
        <v>33</v>
      </c>
      <c r="E41" s="17">
        <v>30</v>
      </c>
      <c r="F41" s="18"/>
      <c r="G41" s="18">
        <v>70.3</v>
      </c>
      <c r="H41" s="18">
        <v>2.2999999999999998</v>
      </c>
      <c r="I41" s="18">
        <v>0.2</v>
      </c>
      <c r="J41" s="43">
        <v>14.8</v>
      </c>
    </row>
    <row r="42" spans="1:10">
      <c r="A42" s="13"/>
      <c r="B42" s="15" t="s">
        <v>16</v>
      </c>
      <c r="C42" s="55" t="s">
        <v>41</v>
      </c>
      <c r="D42" s="16" t="s">
        <v>42</v>
      </c>
      <c r="E42" s="17">
        <v>200</v>
      </c>
      <c r="F42" s="18"/>
      <c r="G42" s="18">
        <v>61</v>
      </c>
      <c r="H42" s="18">
        <v>0.1</v>
      </c>
      <c r="I42" s="18">
        <v>0</v>
      </c>
      <c r="J42" s="43">
        <v>15.2</v>
      </c>
    </row>
    <row r="43" spans="1:10">
      <c r="A43" s="13"/>
      <c r="B43" s="15"/>
      <c r="C43" s="55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6"/>
      <c r="D44" s="21"/>
      <c r="E44" s="60" t="s">
        <v>27</v>
      </c>
      <c r="F44" s="61"/>
      <c r="G44" s="33">
        <f>SUM(G40:G43)</f>
        <v>604.79999999999995</v>
      </c>
      <c r="H44" s="33">
        <f t="shared" ref="H44:I44" si="4">SUM(H40:H43)</f>
        <v>28.26</v>
      </c>
      <c r="I44" s="33">
        <f t="shared" si="4"/>
        <v>21.66</v>
      </c>
      <c r="J44" s="33">
        <f>SUM(J40:J43)</f>
        <v>74.31</v>
      </c>
    </row>
    <row r="45" spans="1:10">
      <c r="A45" s="13" t="s">
        <v>19</v>
      </c>
      <c r="B45" s="22" t="s">
        <v>20</v>
      </c>
      <c r="C45" s="54" t="s">
        <v>69</v>
      </c>
      <c r="D45" s="23" t="s">
        <v>70</v>
      </c>
      <c r="E45" s="24">
        <v>60</v>
      </c>
      <c r="F45" s="25"/>
      <c r="G45" s="25">
        <v>76.2</v>
      </c>
      <c r="H45" s="25">
        <v>0.8</v>
      </c>
      <c r="I45" s="25">
        <v>6.2</v>
      </c>
      <c r="J45" s="42">
        <v>4.3</v>
      </c>
    </row>
    <row r="46" spans="1:10" ht="28.8">
      <c r="A46" s="13"/>
      <c r="B46" s="14" t="s">
        <v>21</v>
      </c>
      <c r="C46" s="55" t="s">
        <v>71</v>
      </c>
      <c r="D46" s="16" t="s">
        <v>75</v>
      </c>
      <c r="E46" s="17">
        <v>250</v>
      </c>
      <c r="F46" s="18"/>
      <c r="G46" s="18">
        <v>98.1</v>
      </c>
      <c r="H46" s="18">
        <v>1.95</v>
      </c>
      <c r="I46" s="18">
        <v>6.4</v>
      </c>
      <c r="J46" s="43">
        <v>8.1</v>
      </c>
    </row>
    <row r="47" spans="1:10" ht="15" customHeight="1">
      <c r="A47" s="13"/>
      <c r="B47" s="14" t="s">
        <v>22</v>
      </c>
      <c r="C47" s="55" t="s">
        <v>50</v>
      </c>
      <c r="D47" s="16" t="s">
        <v>51</v>
      </c>
      <c r="E47" s="17">
        <v>90</v>
      </c>
      <c r="F47" s="18"/>
      <c r="G47" s="18">
        <v>107.1</v>
      </c>
      <c r="H47" s="18">
        <v>12.7</v>
      </c>
      <c r="I47" s="18">
        <v>3.8</v>
      </c>
      <c r="J47" s="43">
        <v>5.3</v>
      </c>
    </row>
    <row r="48" spans="1:10">
      <c r="A48" s="13"/>
      <c r="B48" s="14" t="s">
        <v>23</v>
      </c>
      <c r="C48" s="55" t="s">
        <v>52</v>
      </c>
      <c r="D48" s="16" t="s">
        <v>53</v>
      </c>
      <c r="E48" s="17">
        <v>150</v>
      </c>
      <c r="F48" s="18"/>
      <c r="G48" s="18">
        <v>138</v>
      </c>
      <c r="H48" s="18">
        <v>3.2</v>
      </c>
      <c r="I48" s="18">
        <v>6.6</v>
      </c>
      <c r="J48" s="43">
        <v>16.3</v>
      </c>
    </row>
    <row r="49" spans="1:10">
      <c r="A49" s="13"/>
      <c r="B49" s="14" t="s">
        <v>18</v>
      </c>
      <c r="C49" s="55" t="s">
        <v>73</v>
      </c>
      <c r="D49" s="15" t="s">
        <v>74</v>
      </c>
      <c r="E49" s="17">
        <v>200</v>
      </c>
      <c r="F49" s="18"/>
      <c r="G49" s="18">
        <v>81.2</v>
      </c>
      <c r="H49" s="18">
        <v>0.4</v>
      </c>
      <c r="I49" s="18">
        <v>0.1</v>
      </c>
      <c r="J49" s="43">
        <v>19.600000000000001</v>
      </c>
    </row>
    <row r="50" spans="1:10">
      <c r="A50" s="13"/>
      <c r="B50" s="14" t="s">
        <v>24</v>
      </c>
      <c r="C50" s="55" t="s">
        <v>37</v>
      </c>
      <c r="D50" s="16" t="s">
        <v>31</v>
      </c>
      <c r="E50" s="17">
        <v>50</v>
      </c>
      <c r="F50" s="18"/>
      <c r="G50" s="18">
        <v>117.2</v>
      </c>
      <c r="H50" s="18">
        <v>3.8</v>
      </c>
      <c r="I50" s="18">
        <v>0.43</v>
      </c>
      <c r="J50" s="43">
        <v>24.6</v>
      </c>
    </row>
    <row r="51" spans="1:10">
      <c r="A51" s="13"/>
      <c r="B51" s="14" t="s">
        <v>25</v>
      </c>
      <c r="C51" s="55" t="s">
        <v>38</v>
      </c>
      <c r="D51" s="16" t="s">
        <v>35</v>
      </c>
      <c r="E51" s="17">
        <v>48</v>
      </c>
      <c r="F51" s="18"/>
      <c r="G51" s="18">
        <v>110.3</v>
      </c>
      <c r="H51" s="18">
        <v>2.7</v>
      </c>
      <c r="I51" s="18">
        <v>0.6</v>
      </c>
      <c r="J51" s="43">
        <v>23.7</v>
      </c>
    </row>
    <row r="52" spans="1:10">
      <c r="A52" s="13"/>
      <c r="B52" s="26"/>
      <c r="C52" s="15"/>
      <c r="D52" s="16"/>
      <c r="E52" s="17"/>
      <c r="F52" s="18"/>
      <c r="G52" s="18"/>
      <c r="H52" s="18"/>
      <c r="I52" s="18"/>
      <c r="J52" s="43"/>
    </row>
    <row r="53" spans="1:10" ht="15" thickBot="1">
      <c r="A53" s="19"/>
      <c r="B53" s="20"/>
      <c r="C53" s="20"/>
      <c r="D53" s="21"/>
      <c r="E53" s="60" t="s">
        <v>27</v>
      </c>
      <c r="F53" s="61"/>
      <c r="G53" s="33">
        <f>SUM(G45:G52)</f>
        <v>728.09999999999991</v>
      </c>
      <c r="H53" s="33">
        <f t="shared" ref="H53:J53" si="5">SUM(H45:H52)</f>
        <v>25.549999999999997</v>
      </c>
      <c r="I53" s="33">
        <f t="shared" si="5"/>
        <v>24.130000000000003</v>
      </c>
      <c r="J53" s="33">
        <f t="shared" si="5"/>
        <v>101.9</v>
      </c>
    </row>
    <row r="54" spans="1:10">
      <c r="E54" s="58" t="s">
        <v>29</v>
      </c>
      <c r="F54" s="58"/>
      <c r="G54" s="34">
        <f>SUM(G44+G53)</f>
        <v>1332.8999999999999</v>
      </c>
      <c r="H54" s="45">
        <v>54.5</v>
      </c>
      <c r="I54" s="45">
        <v>52.85</v>
      </c>
      <c r="J54" s="45">
        <v>176.88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4:F54"/>
    <mergeCell ref="A36:J36"/>
    <mergeCell ref="E44:F44"/>
    <mergeCell ref="E53:F53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2022-04-25T07:52:10Z</dcterms:modified>
</cp:coreProperties>
</file>