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4"/>
  <c r="I34"/>
  <c r="J34"/>
  <c r="G34"/>
  <c r="J32"/>
  <c r="H32"/>
  <c r="I32"/>
  <c r="G32"/>
  <c r="J55"/>
  <c r="J56" s="1"/>
  <c r="I55"/>
  <c r="I56" s="1"/>
  <c r="H55"/>
  <c r="H56" s="1"/>
  <c r="G55"/>
  <c r="G56" l="1"/>
  <c r="H26"/>
  <c r="I26"/>
  <c r="J26"/>
  <c r="J21"/>
  <c r="I21"/>
  <c r="H21"/>
  <c r="J12"/>
  <c r="I12"/>
  <c r="H12"/>
  <c r="J35" l="1"/>
  <c r="H35"/>
  <c r="I35"/>
  <c r="G26"/>
  <c r="G21"/>
  <c r="G12"/>
  <c r="G35" l="1"/>
</calcChain>
</file>

<file path=xl/sharedStrings.xml><?xml version="1.0" encoding="utf-8"?>
<sst xmlns="http://schemas.openxmlformats.org/spreadsheetml/2006/main" count="141" uniqueCount="76">
  <si>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</si>
  <si>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</si>
  <si>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</si>
  <si>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</si>
  <si>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</si>
  <si>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</si>
  <si>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</si>
  <si>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</si>
  <si>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</si>
  <si>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</si>
  <si>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</si>
  <si>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</si>
  <si>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</si>
  <si>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</si>
  <si>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</si>
  <si>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</si>
  <si>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</si>
  <si>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</si>
  <si>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</si>
  <si>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</si>
  <si>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</si>
  <si>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</si>
  <si>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</si>
  <si>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</si>
  <si>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</si>
  <si>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</si>
  <si>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</si>
  <si>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</si>
  <si>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</si>
  <si>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</si>
  <si>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</si>
  <si>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</si>
  <si>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</si>
  <si>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</si>
  <si>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</si>
  <si>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</si>
  <si>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</si>
  <si>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</si>
  <si>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</si>
  <si>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</si>
  <si>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</si>
  <si>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</si>
  <si>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</si>
  <si>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</si>
  <si>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</si>
  <si>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</si>
  <si>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</si>
  <si>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</si>
  <si>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</si>
  <si>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</si>
  <si>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</si>
  <si>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</si>
  <si>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</si>
  <si>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</si>
  <si>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</si>
  <si>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</si>
  <si>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</si>
  <si>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</si>
  <si>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</si>
  <si>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</si>
  <si>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493/2013</t>
  </si>
  <si>
    <t>чай с сахаром</t>
  </si>
  <si>
    <t>Воспитанники интерната 12-18 лет</t>
  </si>
  <si>
    <t>Приходящие учащиеся 12-18лет</t>
  </si>
  <si>
    <t>2 тк</t>
  </si>
  <si>
    <t>165/2013</t>
  </si>
  <si>
    <t>суп молочный с макаронными изделиями</t>
  </si>
  <si>
    <t>105/2013</t>
  </si>
  <si>
    <t>масло сливочное</t>
  </si>
  <si>
    <t>компот из плодов и ягод сушеных (чернослив)</t>
  </si>
  <si>
    <t>49/2013</t>
  </si>
  <si>
    <t>283/2013</t>
  </si>
  <si>
    <t>салат из квашеной капусты с яблоками</t>
  </si>
  <si>
    <t>пудинг рисовый с соусом молочным сладким</t>
  </si>
  <si>
    <t>262/2013</t>
  </si>
  <si>
    <t>каша манная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</si>
</sst>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4" t="s">
        <v>1</v>
      </c>
      <c r="C1" s="65"/>
      <c r="D1" s="66"/>
      <c r="E1" s="1" t="s">
        <v>2</v>
      </c>
      <c r="F1" s="2"/>
      <c r="I1" s="1" t="s">
        <v>3</v>
      </c>
      <c r="J1" s="3">
        <v>44671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62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65</v>
      </c>
      <c r="D6" s="9" t="s">
        <v>66</v>
      </c>
      <c r="E6" s="11">
        <v>250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7"/>
    </row>
    <row r="7" spans="1:11">
      <c r="A7" s="13"/>
      <c r="B7" s="22" t="s">
        <v>20</v>
      </c>
      <c r="C7" s="55" t="s">
        <v>42</v>
      </c>
      <c r="D7" s="23" t="s">
        <v>43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20</v>
      </c>
      <c r="C8" s="55" t="s">
        <v>67</v>
      </c>
      <c r="D8" s="52" t="s">
        <v>68</v>
      </c>
      <c r="E8" s="25">
        <v>15</v>
      </c>
      <c r="F8" s="26"/>
      <c r="G8" s="26">
        <v>99.2</v>
      </c>
      <c r="H8" s="26">
        <v>0.2</v>
      </c>
      <c r="I8" s="26">
        <v>10.8</v>
      </c>
      <c r="J8" s="43">
        <v>0.2</v>
      </c>
      <c r="K8" s="53"/>
    </row>
    <row r="9" spans="1:11">
      <c r="A9" s="13"/>
      <c r="B9" s="14" t="s">
        <v>24</v>
      </c>
      <c r="C9" s="56" t="s">
        <v>35</v>
      </c>
      <c r="D9" s="51" t="s">
        <v>39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40</v>
      </c>
      <c r="D10" s="51" t="s">
        <v>41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2" t="s">
        <v>27</v>
      </c>
      <c r="F12" s="63"/>
      <c r="G12" s="34">
        <f>SUM(G6:G11)</f>
        <v>668</v>
      </c>
      <c r="H12" s="34">
        <f>SUM(H6:H11)</f>
        <v>23</v>
      </c>
      <c r="I12" s="34">
        <f>SUM(I6:I11)</f>
        <v>28.200000000000003</v>
      </c>
      <c r="J12" s="34">
        <f>SUM(J6:J11)</f>
        <v>80.399999999999991</v>
      </c>
    </row>
    <row r="13" spans="1:11">
      <c r="A13" s="48" t="s">
        <v>19</v>
      </c>
      <c r="B13" s="22" t="s">
        <v>20</v>
      </c>
      <c r="C13" s="58" t="s">
        <v>70</v>
      </c>
      <c r="D13" s="24" t="s">
        <v>72</v>
      </c>
      <c r="E13" s="25">
        <v>100</v>
      </c>
      <c r="F13" s="26"/>
      <c r="G13" s="26">
        <v>117</v>
      </c>
      <c r="H13" s="26">
        <v>1.1000000000000001</v>
      </c>
      <c r="I13" s="26">
        <v>10.199999999999999</v>
      </c>
      <c r="J13" s="43">
        <v>5.3</v>
      </c>
    </row>
    <row r="14" spans="1:11" ht="18" customHeight="1">
      <c r="A14" s="13"/>
      <c r="B14" s="14" t="s">
        <v>21</v>
      </c>
      <c r="C14" s="56" t="s">
        <v>44</v>
      </c>
      <c r="D14" s="16" t="s">
        <v>45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6" t="s">
        <v>46</v>
      </c>
      <c r="D15" s="16" t="s">
        <v>47</v>
      </c>
      <c r="E15" s="17">
        <v>100</v>
      </c>
      <c r="F15" s="18"/>
      <c r="G15" s="18">
        <v>144</v>
      </c>
      <c r="H15" s="18">
        <v>13.3</v>
      </c>
      <c r="I15" s="18">
        <v>7.7</v>
      </c>
      <c r="J15" s="44">
        <v>5.5</v>
      </c>
    </row>
    <row r="16" spans="1:11">
      <c r="A16" s="13"/>
      <c r="B16" s="14" t="s">
        <v>23</v>
      </c>
      <c r="C16" s="56" t="s">
        <v>48</v>
      </c>
      <c r="D16" s="16" t="s">
        <v>49</v>
      </c>
      <c r="E16" s="17">
        <v>180</v>
      </c>
      <c r="F16" s="18"/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56" t="s">
        <v>50</v>
      </c>
      <c r="D17" s="15" t="s">
        <v>69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6" t="s">
        <v>35</v>
      </c>
      <c r="D18" s="16" t="s">
        <v>30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6" t="s">
        <v>36</v>
      </c>
      <c r="D19" s="16" t="s">
        <v>33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9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2" t="s">
        <v>27</v>
      </c>
      <c r="F21" s="63"/>
      <c r="G21" s="34">
        <f>SUM(G13:G20)</f>
        <v>993.6</v>
      </c>
      <c r="H21" s="34">
        <f t="shared" ref="H21:J21" si="0">SUM(H13:H20)</f>
        <v>119.02</v>
      </c>
      <c r="I21" s="34">
        <f t="shared" si="0"/>
        <v>100.42</v>
      </c>
      <c r="J21" s="34">
        <f t="shared" si="0"/>
        <v>133.41</v>
      </c>
    </row>
    <row r="22" spans="1:10" ht="19.8" customHeight="1" thickBot="1">
      <c r="A22" s="48" t="s">
        <v>26</v>
      </c>
      <c r="B22" s="8" t="s">
        <v>15</v>
      </c>
      <c r="C22" s="54" t="s">
        <v>71</v>
      </c>
      <c r="D22" s="10" t="s">
        <v>73</v>
      </c>
      <c r="E22" s="11">
        <v>170</v>
      </c>
      <c r="F22" s="12"/>
      <c r="G22" s="12">
        <v>261.5</v>
      </c>
      <c r="H22" s="12">
        <v>6</v>
      </c>
      <c r="I22" s="12">
        <v>8.1</v>
      </c>
      <c r="J22" s="42">
        <v>41.2</v>
      </c>
    </row>
    <row r="23" spans="1:10" ht="15" thickBot="1">
      <c r="A23" s="13"/>
      <c r="B23" s="22" t="s">
        <v>18</v>
      </c>
      <c r="C23" s="54" t="s">
        <v>64</v>
      </c>
      <c r="D23" s="16" t="s">
        <v>51</v>
      </c>
      <c r="E23" s="17">
        <v>200</v>
      </c>
      <c r="F23" s="18"/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4" t="s">
        <v>37</v>
      </c>
      <c r="D24" s="16" t="s">
        <v>52</v>
      </c>
      <c r="E24" s="17">
        <v>130</v>
      </c>
      <c r="F24" s="18"/>
      <c r="G24" s="18">
        <v>50.8</v>
      </c>
      <c r="H24" s="18">
        <v>0.5</v>
      </c>
      <c r="I24" s="18">
        <v>0.5</v>
      </c>
      <c r="J24" s="44">
        <v>11.2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62" t="s">
        <v>27</v>
      </c>
      <c r="F26" s="63"/>
      <c r="G26" s="34">
        <f>SUM(G22:G25)</f>
        <v>387.3</v>
      </c>
      <c r="H26" s="34">
        <f t="shared" ref="H26:J26" si="1">SUM(H22:H25)</f>
        <v>6.5</v>
      </c>
      <c r="I26" s="34">
        <f t="shared" si="1"/>
        <v>8.6</v>
      </c>
      <c r="J26" s="34">
        <f t="shared" si="1"/>
        <v>71.400000000000006</v>
      </c>
    </row>
    <row r="27" spans="1:10">
      <c r="A27" s="48" t="s">
        <v>28</v>
      </c>
      <c r="B27" s="8" t="s">
        <v>15</v>
      </c>
      <c r="C27" s="54" t="s">
        <v>53</v>
      </c>
      <c r="D27" s="10" t="s">
        <v>54</v>
      </c>
      <c r="E27" s="11">
        <v>120</v>
      </c>
      <c r="F27" s="12"/>
      <c r="G27" s="12">
        <v>226.3</v>
      </c>
      <c r="H27" s="12">
        <v>18</v>
      </c>
      <c r="I27" s="12">
        <v>12.8</v>
      </c>
      <c r="J27" s="42">
        <v>11.2</v>
      </c>
    </row>
    <row r="28" spans="1:10">
      <c r="A28" s="13"/>
      <c r="B28" s="22" t="s">
        <v>23</v>
      </c>
      <c r="C28" s="55" t="s">
        <v>55</v>
      </c>
      <c r="D28" s="24" t="s">
        <v>56</v>
      </c>
      <c r="E28" s="25">
        <v>180</v>
      </c>
      <c r="F28" s="26"/>
      <c r="G28" s="26">
        <v>142.69999999999999</v>
      </c>
      <c r="H28" s="26">
        <v>3.68</v>
      </c>
      <c r="I28" s="26">
        <v>5.28</v>
      </c>
      <c r="J28" s="43">
        <v>18.96</v>
      </c>
    </row>
    <row r="29" spans="1:10">
      <c r="A29" s="13"/>
      <c r="B29" s="14" t="s">
        <v>16</v>
      </c>
      <c r="C29" s="56" t="s">
        <v>57</v>
      </c>
      <c r="D29" s="16" t="s">
        <v>58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6" t="s">
        <v>35</v>
      </c>
      <c r="D30" s="16" t="s">
        <v>31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6" t="s">
        <v>38</v>
      </c>
      <c r="D31" s="16" t="s">
        <v>34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9"/>
      <c r="D32" s="28"/>
      <c r="E32" s="62" t="s">
        <v>27</v>
      </c>
      <c r="F32" s="63"/>
      <c r="G32" s="34">
        <f>SUM(G27:G31)</f>
        <v>658.69999999999993</v>
      </c>
      <c r="H32" s="34">
        <f t="shared" ref="H32:J32" si="2">SUM(H27:H31)</f>
        <v>28.98</v>
      </c>
      <c r="I32" s="34">
        <f t="shared" si="2"/>
        <v>20.280000000000005</v>
      </c>
      <c r="J32" s="34">
        <f t="shared" si="2"/>
        <v>90.460000000000008</v>
      </c>
    </row>
    <row r="33" spans="1:10">
      <c r="A33" s="48" t="s">
        <v>32</v>
      </c>
      <c r="B33" s="8" t="s">
        <v>18</v>
      </c>
      <c r="C33" s="54" t="s">
        <v>37</v>
      </c>
      <c r="D33" s="10" t="s">
        <v>59</v>
      </c>
      <c r="E33" s="11">
        <v>200</v>
      </c>
      <c r="F33" s="50"/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7"/>
      <c r="D34" s="21"/>
      <c r="E34" s="62" t="s">
        <v>27</v>
      </c>
      <c r="F34" s="63"/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0" t="s">
        <v>29</v>
      </c>
      <c r="F35" s="60"/>
      <c r="G35" s="35">
        <f>SUM(G12+G21+G26+G32+G34)</f>
        <v>2835.46</v>
      </c>
      <c r="H35" s="35">
        <f>SUM(H12+H21+H26+H32+H34)</f>
        <v>183.09999999999997</v>
      </c>
      <c r="I35" s="35">
        <f>SUM(I12+I21+I26+I32+I34)</f>
        <v>165.5</v>
      </c>
      <c r="J35" s="35">
        <f>SUM(J12+J21+J26+J32+J34)</f>
        <v>384.07000000000005</v>
      </c>
    </row>
    <row r="37" spans="1:10" ht="18">
      <c r="A37" s="61" t="s">
        <v>63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74</v>
      </c>
      <c r="D41" s="9" t="s">
        <v>75</v>
      </c>
      <c r="E41" s="11">
        <v>200</v>
      </c>
      <c r="F41" s="12"/>
      <c r="G41" s="12">
        <v>215.4</v>
      </c>
      <c r="H41" s="12">
        <v>6.2</v>
      </c>
      <c r="I41" s="12">
        <v>7.5</v>
      </c>
      <c r="J41" s="42">
        <v>30.9</v>
      </c>
    </row>
    <row r="42" spans="1:10">
      <c r="A42" s="13"/>
      <c r="B42" s="22" t="s">
        <v>20</v>
      </c>
      <c r="C42" s="55" t="s">
        <v>42</v>
      </c>
      <c r="D42" s="23" t="s">
        <v>43</v>
      </c>
      <c r="E42" s="25">
        <v>25</v>
      </c>
      <c r="F42" s="26"/>
      <c r="G42" s="26">
        <v>89.5</v>
      </c>
      <c r="H42" s="26">
        <v>5.8</v>
      </c>
      <c r="I42" s="26">
        <v>7.4</v>
      </c>
      <c r="J42" s="43">
        <v>0</v>
      </c>
    </row>
    <row r="43" spans="1:10">
      <c r="A43" s="13"/>
      <c r="B43" s="22" t="s">
        <v>20</v>
      </c>
      <c r="C43" s="55" t="s">
        <v>67</v>
      </c>
      <c r="D43" s="23" t="s">
        <v>68</v>
      </c>
      <c r="E43" s="25">
        <v>10</v>
      </c>
      <c r="F43" s="26"/>
      <c r="G43" s="26">
        <v>66.099999999999994</v>
      </c>
      <c r="H43" s="26">
        <v>0.05</v>
      </c>
      <c r="I43" s="26">
        <v>8.3000000000000007</v>
      </c>
      <c r="J43" s="43">
        <v>0.08</v>
      </c>
    </row>
    <row r="44" spans="1:10">
      <c r="A44" s="13"/>
      <c r="B44" s="14" t="s">
        <v>24</v>
      </c>
      <c r="C44" s="56" t="s">
        <v>35</v>
      </c>
      <c r="D44" s="16" t="s">
        <v>31</v>
      </c>
      <c r="E44" s="17">
        <v>80</v>
      </c>
      <c r="F44" s="18"/>
      <c r="G44" s="18">
        <v>187.5</v>
      </c>
      <c r="H44" s="18">
        <v>6.1</v>
      </c>
      <c r="I44" s="18">
        <v>0.6</v>
      </c>
      <c r="J44" s="44">
        <v>39.4</v>
      </c>
    </row>
    <row r="45" spans="1:10">
      <c r="A45" s="13"/>
      <c r="B45" s="15" t="s">
        <v>18</v>
      </c>
      <c r="C45" s="56" t="s">
        <v>64</v>
      </c>
      <c r="D45" s="16" t="s">
        <v>51</v>
      </c>
      <c r="E45" s="17">
        <v>200</v>
      </c>
      <c r="F45" s="18"/>
      <c r="G45" s="26">
        <v>75</v>
      </c>
      <c r="H45" s="26">
        <v>0</v>
      </c>
      <c r="I45" s="26">
        <v>0</v>
      </c>
      <c r="J45" s="43">
        <v>19</v>
      </c>
    </row>
    <row r="46" spans="1:10" ht="15" thickBot="1">
      <c r="A46" s="19"/>
      <c r="B46" s="20"/>
      <c r="C46" s="57"/>
      <c r="D46" s="21"/>
      <c r="E46" s="62" t="s">
        <v>27</v>
      </c>
      <c r="F46" s="63"/>
      <c r="G46" s="34">
        <f>SUM(G41:G45)</f>
        <v>633.5</v>
      </c>
      <c r="H46" s="34">
        <f>SUM(H41:H45)</f>
        <v>18.149999999999999</v>
      </c>
      <c r="I46" s="34">
        <f>SUM(I41:I45)</f>
        <v>23.800000000000004</v>
      </c>
      <c r="J46" s="34">
        <f>SUM(J41:J45)</f>
        <v>89.38</v>
      </c>
    </row>
    <row r="47" spans="1:10">
      <c r="A47" s="13" t="s">
        <v>19</v>
      </c>
      <c r="B47" s="22" t="s">
        <v>20</v>
      </c>
      <c r="C47" s="58" t="s">
        <v>70</v>
      </c>
      <c r="D47" s="24" t="s">
        <v>72</v>
      </c>
      <c r="E47" s="25">
        <v>100</v>
      </c>
      <c r="F47" s="26"/>
      <c r="G47" s="26">
        <v>117</v>
      </c>
      <c r="H47" s="26">
        <v>1.1000000000000001</v>
      </c>
      <c r="I47" s="26">
        <v>10.199999999999999</v>
      </c>
      <c r="J47" s="43">
        <v>5.3</v>
      </c>
    </row>
    <row r="48" spans="1:10">
      <c r="A48" s="13"/>
      <c r="B48" s="14" t="s">
        <v>21</v>
      </c>
      <c r="C48" s="56" t="s">
        <v>44</v>
      </c>
      <c r="D48" s="16" t="s">
        <v>45</v>
      </c>
      <c r="E48" s="17">
        <v>250</v>
      </c>
      <c r="F48" s="18"/>
      <c r="G48" s="18">
        <v>166.3</v>
      </c>
      <c r="H48" s="18">
        <v>92.3</v>
      </c>
      <c r="I48" s="18">
        <v>72.3</v>
      </c>
      <c r="J48" s="44">
        <v>16.05</v>
      </c>
    </row>
    <row r="49" spans="1:10" ht="15" customHeight="1">
      <c r="A49" s="13"/>
      <c r="B49" s="14" t="s">
        <v>22</v>
      </c>
      <c r="C49" s="56" t="s">
        <v>46</v>
      </c>
      <c r="D49" s="16" t="s">
        <v>47</v>
      </c>
      <c r="E49" s="17">
        <v>100</v>
      </c>
      <c r="F49" s="18"/>
      <c r="G49" s="18">
        <v>144</v>
      </c>
      <c r="H49" s="18">
        <v>13.3</v>
      </c>
      <c r="I49" s="18">
        <v>7.7</v>
      </c>
      <c r="J49" s="44">
        <v>5.5</v>
      </c>
    </row>
    <row r="50" spans="1:10">
      <c r="A50" s="13"/>
      <c r="B50" s="14" t="s">
        <v>23</v>
      </c>
      <c r="C50" s="56" t="s">
        <v>48</v>
      </c>
      <c r="D50" s="16" t="s">
        <v>49</v>
      </c>
      <c r="E50" s="17">
        <v>180</v>
      </c>
      <c r="F50" s="18"/>
      <c r="G50" s="18">
        <v>183.6</v>
      </c>
      <c r="H50" s="18">
        <v>3.42</v>
      </c>
      <c r="I50" s="18">
        <v>8.82</v>
      </c>
      <c r="J50" s="44">
        <v>22.86</v>
      </c>
    </row>
    <row r="51" spans="1:10">
      <c r="A51" s="13"/>
      <c r="B51" s="14" t="s">
        <v>16</v>
      </c>
      <c r="C51" s="56" t="s">
        <v>60</v>
      </c>
      <c r="D51" s="15" t="s">
        <v>61</v>
      </c>
      <c r="E51" s="17">
        <v>200</v>
      </c>
      <c r="F51" s="18"/>
      <c r="G51" s="18">
        <v>60</v>
      </c>
      <c r="H51" s="18">
        <v>0</v>
      </c>
      <c r="I51" s="18">
        <v>0</v>
      </c>
      <c r="J51" s="44">
        <v>15</v>
      </c>
    </row>
    <row r="52" spans="1:10">
      <c r="A52" s="13"/>
      <c r="B52" s="14" t="s">
        <v>24</v>
      </c>
      <c r="C52" s="56" t="s">
        <v>35</v>
      </c>
      <c r="D52" s="16" t="s">
        <v>30</v>
      </c>
      <c r="E52" s="17">
        <v>50</v>
      </c>
      <c r="F52" s="18"/>
      <c r="G52" s="18">
        <v>117.3</v>
      </c>
      <c r="H52" s="18">
        <v>3.8</v>
      </c>
      <c r="I52" s="18">
        <v>0.4</v>
      </c>
      <c r="J52" s="44">
        <v>24.6</v>
      </c>
    </row>
    <row r="53" spans="1:10">
      <c r="A53" s="13"/>
      <c r="B53" s="14" t="s">
        <v>25</v>
      </c>
      <c r="C53" s="56" t="s">
        <v>36</v>
      </c>
      <c r="D53" s="16" t="s">
        <v>33</v>
      </c>
      <c r="E53" s="17">
        <v>43</v>
      </c>
      <c r="F53" s="18"/>
      <c r="G53" s="18">
        <v>98.8</v>
      </c>
      <c r="H53" s="18">
        <v>2.4</v>
      </c>
      <c r="I53" s="18">
        <v>0.5</v>
      </c>
      <c r="J53" s="44">
        <v>21.3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62" t="s">
        <v>27</v>
      </c>
      <c r="F55" s="63"/>
      <c r="G55" s="34">
        <f>SUM(G47:G54)</f>
        <v>886.99999999999989</v>
      </c>
      <c r="H55" s="34">
        <f t="shared" ref="H55:J55" si="4">SUM(H47:H54)</f>
        <v>116.32</v>
      </c>
      <c r="I55" s="34">
        <f t="shared" si="4"/>
        <v>99.920000000000016</v>
      </c>
      <c r="J55" s="34">
        <f t="shared" si="4"/>
        <v>110.61</v>
      </c>
    </row>
    <row r="56" spans="1:10">
      <c r="E56" s="60" t="s">
        <v>29</v>
      </c>
      <c r="F56" s="60"/>
      <c r="G56" s="35">
        <f>SUM(G55,G46)</f>
        <v>1520.5</v>
      </c>
      <c r="H56" s="35">
        <f t="shared" ref="H56:J56" si="5">SUM(H55,H46)</f>
        <v>134.47</v>
      </c>
      <c r="I56" s="35">
        <f t="shared" si="5"/>
        <v>123.72000000000003</v>
      </c>
      <c r="J56" s="35">
        <f t="shared" si="5"/>
        <v>199.99</v>
      </c>
    </row>
  </sheetData>
  <mergeCells count="12">
    <mergeCell ref="E34:F34"/>
    <mergeCell ref="A3:J3"/>
    <mergeCell ref="B1:D1"/>
    <mergeCell ref="E12:F12"/>
    <mergeCell ref="E21:F21"/>
    <mergeCell ref="E26:F26"/>
    <mergeCell ref="E32:F32"/>
    <mergeCell ref="E56:F56"/>
    <mergeCell ref="A37:J37"/>
    <mergeCell ref="E46:F46"/>
    <mergeCell ref="E55:F55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2022-04-19T08:55:38Z</dcterms:modified>
</cp:coreProperties>
</file>