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/>
  <c r="H33"/>
  <c r="I33"/>
  <c r="J33"/>
  <c r="G33"/>
  <c r="J31"/>
  <c r="H31"/>
  <c r="I31"/>
  <c r="G31"/>
  <c r="J54"/>
  <c r="I54"/>
  <c r="H54"/>
  <c r="G54"/>
  <c r="J45"/>
  <c r="I45"/>
  <c r="H45"/>
  <c r="J55" l="1"/>
  <c r="I55"/>
  <c r="H55"/>
  <c r="G55"/>
  <c r="H26"/>
  <c r="I26"/>
  <c r="J26"/>
  <c r="J21"/>
  <c r="I21"/>
  <c r="H21"/>
  <c r="J12"/>
  <c r="I12"/>
  <c r="H12"/>
  <c r="J34" l="1"/>
  <c r="H34"/>
  <c r="I34"/>
  <c r="G26"/>
  <c r="G21"/>
  <c r="G12"/>
  <c r="G34" l="1"/>
</calcChain>
</file>

<file path=xl/sharedStrings.xml><?xml version="1.0" encoding="utf-8"?>
<sst xmlns="http://schemas.openxmlformats.org/spreadsheetml/2006/main" count="138" uniqueCount="79">
  <si>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</si>
  <si>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</si>
  <si>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</si>
  <si>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</si>
  <si>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</si>
  <si>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</si>
  <si>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</si>
  <si>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</si>
  <si>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</si>
  <si>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</si>
  <si>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</si>
  <si>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</si>
  <si>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</si>
  <si>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</si>
  <si>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</si>
  <si>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</si>
  <si>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</si>
  <si>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</si>
  <si>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</si>
  <si>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</si>
  <si>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</si>
  <si>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</si>
  <si>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</si>
  <si>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</si>
  <si>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</si>
  <si>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</si>
  <si>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</si>
  <si>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</si>
  <si>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</si>
  <si>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</si>
  <si>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</si>
  <si>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</si>
  <si>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</si>
  <si>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</si>
  <si>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</si>
  <si>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</si>
  <si>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</si>
  <si>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</si>
  <si>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</si>
  <si>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</si>
  <si>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495/2013</t>
  </si>
  <si>
    <t>чай с молоком</t>
  </si>
  <si>
    <t>164/2013</t>
  </si>
  <si>
    <t>суп молочный с крупой</t>
  </si>
  <si>
    <t>300/2013</t>
  </si>
  <si>
    <t>яйцо вареное</t>
  </si>
  <si>
    <t>105/2013</t>
  </si>
  <si>
    <t>масло сливочное (порциями)</t>
  </si>
  <si>
    <t>496/2013</t>
  </si>
  <si>
    <t>какао с молоком</t>
  </si>
  <si>
    <t>154/2013</t>
  </si>
  <si>
    <t>рагу овощное</t>
  </si>
  <si>
    <t>348сб/2013</t>
  </si>
  <si>
    <t>501/2013</t>
  </si>
  <si>
    <t>кофейный напиток с молоком</t>
  </si>
  <si>
    <t>280/2013</t>
  </si>
  <si>
    <t>запеканка манная со свежими плодами</t>
  </si>
  <si>
    <t>бананы</t>
  </si>
  <si>
    <t>вит.нап. "Витошка"</t>
  </si>
  <si>
    <t>494/2013</t>
  </si>
  <si>
    <t>чай с лимоном</t>
  </si>
  <si>
    <t>517/2013</t>
  </si>
  <si>
    <t>йогурт</t>
  </si>
  <si>
    <t>100/2013</t>
  </si>
  <si>
    <t>сыр сычужный твердый (порциями0</t>
  </si>
  <si>
    <t>фрукт</t>
  </si>
  <si>
    <t>Воспитанники интерната 12-18 лет</t>
  </si>
  <si>
    <t>Приходящие учащиеся 12-18 лет</t>
  </si>
  <si>
    <t>2 тк</t>
  </si>
  <si>
    <t>банан</t>
  </si>
  <si>
    <t>76/2013</t>
  </si>
  <si>
    <t>винегрет овощной</t>
  </si>
  <si>
    <t>391/2013</t>
  </si>
  <si>
    <t>фрикадельки из говядины паровые</t>
  </si>
  <si>
    <t>340/2013</t>
  </si>
  <si>
    <t>рыба, запеченная с картофелем по-русски</t>
  </si>
  <si>
    <t>266/2013</t>
  </si>
  <si>
    <t>каша из овс.хл."Геркулес" жидкая</t>
  </si>
  <si>
    <t>суп крестьянский с крупой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</si>
</sst>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2" fontId="0" fillId="2" borderId="25" xfId="0" applyNumberFormat="1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topLeftCell="A28" workbookViewId="0">
      <selection activeCell="G34" sqref="G34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3" t="s">
        <v>1</v>
      </c>
      <c r="C1" s="64"/>
      <c r="D1" s="65"/>
      <c r="E1" s="1" t="s">
        <v>2</v>
      </c>
      <c r="F1" s="2"/>
      <c r="I1" s="1" t="s">
        <v>3</v>
      </c>
      <c r="J1" s="3">
        <v>44644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60" t="s">
        <v>66</v>
      </c>
      <c r="B3" s="60"/>
      <c r="C3" s="60"/>
      <c r="D3" s="60"/>
      <c r="E3" s="60"/>
      <c r="F3" s="60"/>
      <c r="G3" s="60"/>
      <c r="H3" s="60"/>
      <c r="I3" s="60"/>
      <c r="J3" s="60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4" t="s">
        <v>42</v>
      </c>
      <c r="D6" s="9" t="s">
        <v>43</v>
      </c>
      <c r="E6" s="11">
        <v>300</v>
      </c>
      <c r="F6" s="12"/>
      <c r="G6" s="12">
        <v>194.6</v>
      </c>
      <c r="H6" s="12">
        <v>7.2</v>
      </c>
      <c r="I6" s="12">
        <v>7.4</v>
      </c>
      <c r="J6" s="42">
        <v>54.7</v>
      </c>
      <c r="K6" s="47"/>
    </row>
    <row r="7" spans="1:11">
      <c r="A7" s="13"/>
      <c r="B7" s="22" t="s">
        <v>20</v>
      </c>
      <c r="C7" s="55" t="s">
        <v>46</v>
      </c>
      <c r="D7" s="23" t="s">
        <v>47</v>
      </c>
      <c r="E7" s="25">
        <v>15</v>
      </c>
      <c r="F7" s="26"/>
      <c r="G7" s="26">
        <v>99.2</v>
      </c>
      <c r="H7" s="26">
        <v>0.2</v>
      </c>
      <c r="I7" s="26">
        <v>10.8</v>
      </c>
      <c r="J7" s="43">
        <v>0.2</v>
      </c>
      <c r="K7" s="47"/>
    </row>
    <row r="8" spans="1:11">
      <c r="A8" s="13"/>
      <c r="B8" s="22" t="s">
        <v>20</v>
      </c>
      <c r="C8" s="55" t="s">
        <v>44</v>
      </c>
      <c r="D8" s="16" t="s">
        <v>45</v>
      </c>
      <c r="E8" s="17">
        <v>40</v>
      </c>
      <c r="F8" s="18"/>
      <c r="G8" s="18">
        <v>63.2</v>
      </c>
      <c r="H8" s="26">
        <v>5.0999999999999996</v>
      </c>
      <c r="I8" s="26">
        <v>4.5999999999999996</v>
      </c>
      <c r="J8" s="43">
        <v>0.3</v>
      </c>
      <c r="K8" s="47"/>
    </row>
    <row r="9" spans="1:11">
      <c r="A9" s="13"/>
      <c r="B9" s="14" t="s">
        <v>24</v>
      </c>
      <c r="C9" s="56" t="s">
        <v>35</v>
      </c>
      <c r="D9" s="48" t="s">
        <v>39</v>
      </c>
      <c r="E9" s="17">
        <v>80</v>
      </c>
      <c r="F9" s="18"/>
      <c r="G9" s="18">
        <v>187.5</v>
      </c>
      <c r="H9" s="18">
        <v>6.1</v>
      </c>
      <c r="I9" s="18">
        <v>0.6</v>
      </c>
      <c r="J9" s="44">
        <v>39.4</v>
      </c>
    </row>
    <row r="10" spans="1:11">
      <c r="A10" s="13"/>
      <c r="B10" s="14" t="s">
        <v>16</v>
      </c>
      <c r="C10" s="56" t="s">
        <v>48</v>
      </c>
      <c r="D10" s="52" t="s">
        <v>49</v>
      </c>
      <c r="E10" s="17">
        <v>200</v>
      </c>
      <c r="F10" s="18"/>
      <c r="G10" s="18">
        <v>76.2</v>
      </c>
      <c r="H10" s="18">
        <v>2.4</v>
      </c>
      <c r="I10" s="18">
        <v>1.8</v>
      </c>
      <c r="J10" s="44">
        <v>12.6</v>
      </c>
    </row>
    <row r="11" spans="1:11">
      <c r="A11" s="13"/>
      <c r="B11" s="14"/>
      <c r="C11" s="56"/>
      <c r="D11" s="16"/>
      <c r="E11" s="17"/>
      <c r="F11" s="18"/>
      <c r="G11" s="18"/>
      <c r="H11" s="18"/>
      <c r="I11" s="18"/>
      <c r="J11" s="44"/>
    </row>
    <row r="12" spans="1:11" ht="15" thickBot="1">
      <c r="A12" s="13"/>
      <c r="B12" s="20"/>
      <c r="C12" s="57"/>
      <c r="D12" s="21"/>
      <c r="E12" s="61" t="s">
        <v>27</v>
      </c>
      <c r="F12" s="62"/>
      <c r="G12" s="34">
        <f>SUM(G6:G11)</f>
        <v>620.70000000000005</v>
      </c>
      <c r="H12" s="34">
        <f>SUM(H6:H11)</f>
        <v>21</v>
      </c>
      <c r="I12" s="34">
        <f>SUM(I6:I11)</f>
        <v>25.200000000000006</v>
      </c>
      <c r="J12" s="34">
        <f>SUM(J6:J11)</f>
        <v>107.19999999999999</v>
      </c>
    </row>
    <row r="13" spans="1:11">
      <c r="A13" s="49" t="s">
        <v>19</v>
      </c>
      <c r="B13" s="22" t="s">
        <v>20</v>
      </c>
      <c r="C13" s="55" t="s">
        <v>70</v>
      </c>
      <c r="D13" s="24" t="s">
        <v>71</v>
      </c>
      <c r="E13" s="25">
        <v>100</v>
      </c>
      <c r="F13" s="26"/>
      <c r="G13" s="26">
        <v>130</v>
      </c>
      <c r="H13" s="26">
        <v>1.3</v>
      </c>
      <c r="I13" s="26">
        <v>10.8</v>
      </c>
      <c r="J13" s="43">
        <v>6.8</v>
      </c>
    </row>
    <row r="14" spans="1:11" ht="18" customHeight="1">
      <c r="A14" s="13"/>
      <c r="B14" s="14" t="s">
        <v>21</v>
      </c>
      <c r="C14" s="56" t="s">
        <v>50</v>
      </c>
      <c r="D14" s="16" t="s">
        <v>78</v>
      </c>
      <c r="E14" s="17">
        <v>250</v>
      </c>
      <c r="F14" s="18"/>
      <c r="G14" s="18">
        <v>127.6</v>
      </c>
      <c r="H14" s="18">
        <v>2.4</v>
      </c>
      <c r="I14" s="18">
        <v>6.5</v>
      </c>
      <c r="J14" s="44">
        <v>14.9</v>
      </c>
    </row>
    <row r="15" spans="1:11">
      <c r="A15" s="13"/>
      <c r="B15" s="14" t="s">
        <v>22</v>
      </c>
      <c r="C15" s="56" t="s">
        <v>72</v>
      </c>
      <c r="D15" s="16" t="s">
        <v>73</v>
      </c>
      <c r="E15" s="17">
        <v>120</v>
      </c>
      <c r="F15" s="18"/>
      <c r="G15" s="18">
        <v>236.4</v>
      </c>
      <c r="H15" s="18">
        <v>17.04</v>
      </c>
      <c r="I15" s="18">
        <v>15.12</v>
      </c>
      <c r="J15" s="44">
        <v>8.16</v>
      </c>
    </row>
    <row r="16" spans="1:11">
      <c r="A16" s="13"/>
      <c r="B16" s="14" t="s">
        <v>23</v>
      </c>
      <c r="C16" s="56" t="s">
        <v>52</v>
      </c>
      <c r="D16" s="16" t="s">
        <v>51</v>
      </c>
      <c r="E16" s="17">
        <v>180</v>
      </c>
      <c r="F16" s="18"/>
      <c r="G16" s="18">
        <v>142.69999999999999</v>
      </c>
      <c r="H16" s="18">
        <v>4.7</v>
      </c>
      <c r="I16" s="18">
        <v>5.3</v>
      </c>
      <c r="J16" s="44">
        <v>19</v>
      </c>
    </row>
    <row r="17" spans="1:10">
      <c r="A17" s="13"/>
      <c r="B17" s="14" t="s">
        <v>16</v>
      </c>
      <c r="C17" s="56" t="s">
        <v>53</v>
      </c>
      <c r="D17" s="15" t="s">
        <v>54</v>
      </c>
      <c r="E17" s="17">
        <v>200</v>
      </c>
      <c r="F17" s="18"/>
      <c r="G17" s="18">
        <v>79</v>
      </c>
      <c r="H17" s="18">
        <v>3.2</v>
      </c>
      <c r="I17" s="18">
        <v>2.78</v>
      </c>
      <c r="J17" s="44">
        <v>15.9</v>
      </c>
    </row>
    <row r="18" spans="1:10">
      <c r="A18" s="13"/>
      <c r="B18" s="14" t="s">
        <v>24</v>
      </c>
      <c r="C18" s="56" t="s">
        <v>35</v>
      </c>
      <c r="D18" s="16" t="s">
        <v>30</v>
      </c>
      <c r="E18" s="17">
        <v>60</v>
      </c>
      <c r="F18" s="18"/>
      <c r="G18" s="18">
        <v>140.6</v>
      </c>
      <c r="H18" s="18">
        <v>4.5999999999999996</v>
      </c>
      <c r="I18" s="18">
        <v>0.5</v>
      </c>
      <c r="J18" s="44">
        <v>29.5</v>
      </c>
    </row>
    <row r="19" spans="1:10">
      <c r="A19" s="13"/>
      <c r="B19" s="14" t="s">
        <v>25</v>
      </c>
      <c r="C19" s="56" t="s">
        <v>36</v>
      </c>
      <c r="D19" s="16" t="s">
        <v>33</v>
      </c>
      <c r="E19" s="17">
        <v>70</v>
      </c>
      <c r="F19" s="18"/>
      <c r="G19" s="18">
        <v>160.9</v>
      </c>
      <c r="H19" s="18">
        <v>3.9</v>
      </c>
      <c r="I19" s="18">
        <v>0.8</v>
      </c>
      <c r="J19" s="44">
        <v>34.6</v>
      </c>
    </row>
    <row r="20" spans="1:10">
      <c r="A20" s="13"/>
      <c r="B20" s="27"/>
      <c r="C20" s="58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57"/>
      <c r="D21" s="21"/>
      <c r="E21" s="61" t="s">
        <v>27</v>
      </c>
      <c r="F21" s="62"/>
      <c r="G21" s="34">
        <f>SUM(G13:G20)</f>
        <v>1017.2</v>
      </c>
      <c r="H21" s="34">
        <f t="shared" ref="H21:J21" si="0">SUM(H13:H20)</f>
        <v>37.139999999999993</v>
      </c>
      <c r="I21" s="34">
        <f t="shared" si="0"/>
        <v>41.8</v>
      </c>
      <c r="J21" s="34">
        <f t="shared" si="0"/>
        <v>128.86000000000001</v>
      </c>
    </row>
    <row r="22" spans="1:10" ht="15" thickBot="1">
      <c r="A22" s="49" t="s">
        <v>26</v>
      </c>
      <c r="B22" s="8" t="s">
        <v>15</v>
      </c>
      <c r="C22" s="54" t="s">
        <v>55</v>
      </c>
      <c r="D22" s="10" t="s">
        <v>56</v>
      </c>
      <c r="E22" s="11">
        <v>100</v>
      </c>
      <c r="F22" s="12"/>
      <c r="G22" s="12">
        <v>136</v>
      </c>
      <c r="H22" s="12">
        <v>3.85</v>
      </c>
      <c r="I22" s="12">
        <v>3.6</v>
      </c>
      <c r="J22" s="42">
        <v>22</v>
      </c>
    </row>
    <row r="23" spans="1:10" ht="15" thickBot="1">
      <c r="A23" s="13"/>
      <c r="B23" s="22" t="s">
        <v>17</v>
      </c>
      <c r="C23" s="54" t="s">
        <v>37</v>
      </c>
      <c r="D23" s="16" t="s">
        <v>69</v>
      </c>
      <c r="E23" s="17">
        <v>210</v>
      </c>
      <c r="F23" s="18"/>
      <c r="G23" s="18">
        <v>138.9</v>
      </c>
      <c r="H23" s="26">
        <v>2.2000000000000002</v>
      </c>
      <c r="I23" s="26">
        <v>0.7</v>
      </c>
      <c r="J23" s="43">
        <v>30.9</v>
      </c>
    </row>
    <row r="24" spans="1:10">
      <c r="A24" s="13"/>
      <c r="B24" s="14" t="s">
        <v>18</v>
      </c>
      <c r="C24" s="54" t="s">
        <v>68</v>
      </c>
      <c r="D24" s="16" t="s">
        <v>58</v>
      </c>
      <c r="E24" s="17">
        <v>200</v>
      </c>
      <c r="F24" s="18"/>
      <c r="G24" s="18">
        <v>75</v>
      </c>
      <c r="H24" s="18">
        <v>0</v>
      </c>
      <c r="I24" s="18">
        <v>0</v>
      </c>
      <c r="J24" s="44">
        <v>19</v>
      </c>
    </row>
    <row r="25" spans="1:10">
      <c r="A25" s="13"/>
      <c r="B25" s="15"/>
      <c r="C25" s="56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57"/>
      <c r="D26" s="21"/>
      <c r="E26" s="61" t="s">
        <v>27</v>
      </c>
      <c r="F26" s="62"/>
      <c r="G26" s="34">
        <f>SUM(G22:G25)</f>
        <v>349.9</v>
      </c>
      <c r="H26" s="34">
        <f t="shared" ref="H26:J26" si="1">SUM(H22:H25)</f>
        <v>6.0500000000000007</v>
      </c>
      <c r="I26" s="34">
        <f t="shared" si="1"/>
        <v>4.3</v>
      </c>
      <c r="J26" s="34">
        <f t="shared" si="1"/>
        <v>71.900000000000006</v>
      </c>
    </row>
    <row r="27" spans="1:10">
      <c r="A27" s="49" t="s">
        <v>28</v>
      </c>
      <c r="B27" s="8" t="s">
        <v>15</v>
      </c>
      <c r="C27" s="54" t="s">
        <v>74</v>
      </c>
      <c r="D27" s="10" t="s">
        <v>75</v>
      </c>
      <c r="E27" s="11">
        <v>280</v>
      </c>
      <c r="F27" s="12"/>
      <c r="G27" s="12">
        <v>274.2</v>
      </c>
      <c r="H27" s="12">
        <v>18.7</v>
      </c>
      <c r="I27" s="12">
        <v>10.4</v>
      </c>
      <c r="J27" s="42">
        <v>26.5</v>
      </c>
    </row>
    <row r="28" spans="1:10">
      <c r="A28" s="13"/>
      <c r="B28" s="14" t="s">
        <v>16</v>
      </c>
      <c r="C28" s="56" t="s">
        <v>59</v>
      </c>
      <c r="D28" s="16" t="s">
        <v>60</v>
      </c>
      <c r="E28" s="17">
        <v>200</v>
      </c>
      <c r="F28" s="18"/>
      <c r="G28" s="18">
        <v>61</v>
      </c>
      <c r="H28" s="18">
        <v>0.1</v>
      </c>
      <c r="I28" s="18">
        <v>0</v>
      </c>
      <c r="J28" s="44">
        <v>15.2</v>
      </c>
    </row>
    <row r="29" spans="1:10">
      <c r="A29" s="13"/>
      <c r="B29" s="14" t="s">
        <v>24</v>
      </c>
      <c r="C29" s="56" t="s">
        <v>35</v>
      </c>
      <c r="D29" s="16" t="s">
        <v>31</v>
      </c>
      <c r="E29" s="17">
        <v>40</v>
      </c>
      <c r="F29" s="18"/>
      <c r="G29" s="18">
        <v>93.8</v>
      </c>
      <c r="H29" s="18">
        <v>3</v>
      </c>
      <c r="I29" s="18">
        <v>0.3</v>
      </c>
      <c r="J29" s="44">
        <v>19.7</v>
      </c>
    </row>
    <row r="30" spans="1:10">
      <c r="A30" s="13"/>
      <c r="B30" s="14" t="s">
        <v>25</v>
      </c>
      <c r="C30" s="56" t="s">
        <v>38</v>
      </c>
      <c r="D30" s="16" t="s">
        <v>34</v>
      </c>
      <c r="E30" s="17">
        <v>50</v>
      </c>
      <c r="F30" s="18"/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58"/>
      <c r="D31" s="28"/>
      <c r="E31" s="61" t="s">
        <v>27</v>
      </c>
      <c r="F31" s="62"/>
      <c r="G31" s="34">
        <f>SUM(G27:G30)</f>
        <v>543.9</v>
      </c>
      <c r="H31" s="34">
        <f t="shared" ref="H31:J31" si="2">SUM(H27:H30)</f>
        <v>24.6</v>
      </c>
      <c r="I31" s="34">
        <f t="shared" si="2"/>
        <v>11.3</v>
      </c>
      <c r="J31" s="34">
        <f t="shared" si="2"/>
        <v>86.100000000000009</v>
      </c>
    </row>
    <row r="32" spans="1:10">
      <c r="A32" s="49" t="s">
        <v>32</v>
      </c>
      <c r="B32" s="8" t="s">
        <v>18</v>
      </c>
      <c r="C32" s="54" t="s">
        <v>61</v>
      </c>
      <c r="D32" s="10" t="s">
        <v>62</v>
      </c>
      <c r="E32" s="11">
        <v>200</v>
      </c>
      <c r="F32" s="51"/>
      <c r="G32" s="12">
        <v>126.38</v>
      </c>
      <c r="H32" s="12">
        <v>10</v>
      </c>
      <c r="I32" s="12">
        <v>6.4</v>
      </c>
      <c r="J32" s="42">
        <v>7</v>
      </c>
    </row>
    <row r="33" spans="1:10" ht="15" thickBot="1">
      <c r="A33" s="50"/>
      <c r="B33" s="20"/>
      <c r="C33" s="57"/>
      <c r="D33" s="21"/>
      <c r="E33" s="61" t="s">
        <v>27</v>
      </c>
      <c r="F33" s="62"/>
      <c r="G33" s="34">
        <f>G32</f>
        <v>126.38</v>
      </c>
      <c r="H33" s="34">
        <f t="shared" ref="H33:J33" si="3">H32</f>
        <v>10</v>
      </c>
      <c r="I33" s="34">
        <f t="shared" si="3"/>
        <v>6.4</v>
      </c>
      <c r="J33" s="34">
        <f t="shared" si="3"/>
        <v>7</v>
      </c>
    </row>
    <row r="34" spans="1:10">
      <c r="A34" s="13"/>
      <c r="E34" s="59" t="s">
        <v>29</v>
      </c>
      <c r="F34" s="59"/>
      <c r="G34" s="35">
        <f>SUM(G12+G21+G26+G31+G33)</f>
        <v>2658.0800000000004</v>
      </c>
      <c r="H34" s="35">
        <f>SUM(H12+H21+H26+H31+H33)</f>
        <v>98.789999999999992</v>
      </c>
      <c r="I34" s="35">
        <f>SUM(I12+I21+I26+I31+I33)</f>
        <v>89</v>
      </c>
      <c r="J34" s="35">
        <f>SUM(J12+J21+J26+J31+J33)</f>
        <v>401.06000000000006</v>
      </c>
    </row>
    <row r="36" spans="1:10" ht="18">
      <c r="A36" s="60" t="s">
        <v>67</v>
      </c>
      <c r="B36" s="60"/>
      <c r="C36" s="60"/>
      <c r="D36" s="60"/>
      <c r="E36" s="60"/>
      <c r="F36" s="60"/>
      <c r="G36" s="60"/>
      <c r="H36" s="60"/>
      <c r="I36" s="60"/>
      <c r="J36" s="60"/>
    </row>
    <row r="37" spans="1:10" ht="18">
      <c r="A37" s="46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4" t="s">
        <v>76</v>
      </c>
      <c r="D40" s="10" t="s">
        <v>77</v>
      </c>
      <c r="E40" s="11">
        <v>200</v>
      </c>
      <c r="F40" s="12"/>
      <c r="G40" s="12">
        <v>240</v>
      </c>
      <c r="H40" s="12">
        <v>6.2</v>
      </c>
      <c r="I40" s="12">
        <v>7.5</v>
      </c>
      <c r="J40" s="42">
        <v>37</v>
      </c>
    </row>
    <row r="41" spans="1:10">
      <c r="A41" s="13"/>
      <c r="B41" s="22" t="s">
        <v>20</v>
      </c>
      <c r="C41" s="55" t="s">
        <v>63</v>
      </c>
      <c r="D41" s="24" t="s">
        <v>64</v>
      </c>
      <c r="E41" s="25">
        <v>25</v>
      </c>
      <c r="F41" s="26"/>
      <c r="G41" s="26">
        <v>89.5</v>
      </c>
      <c r="H41" s="26">
        <v>5.8</v>
      </c>
      <c r="I41" s="26">
        <v>7.4</v>
      </c>
      <c r="J41" s="43">
        <v>0</v>
      </c>
    </row>
    <row r="42" spans="1:10">
      <c r="A42" s="13"/>
      <c r="B42" s="14" t="s">
        <v>24</v>
      </c>
      <c r="C42" s="56" t="s">
        <v>35</v>
      </c>
      <c r="D42" s="16" t="s">
        <v>31</v>
      </c>
      <c r="E42" s="17">
        <v>60</v>
      </c>
      <c r="F42" s="18"/>
      <c r="G42" s="18">
        <v>140.6</v>
      </c>
      <c r="H42" s="18">
        <v>4.5999999999999996</v>
      </c>
      <c r="I42" s="18">
        <v>0.5</v>
      </c>
      <c r="J42" s="44">
        <v>29.5</v>
      </c>
    </row>
    <row r="43" spans="1:10">
      <c r="A43" s="13"/>
      <c r="B43" s="15" t="s">
        <v>16</v>
      </c>
      <c r="C43" s="56" t="s">
        <v>40</v>
      </c>
      <c r="D43" s="16" t="s">
        <v>41</v>
      </c>
      <c r="E43" s="17">
        <v>200</v>
      </c>
      <c r="F43" s="18"/>
      <c r="G43" s="18">
        <v>81</v>
      </c>
      <c r="H43" s="18">
        <v>1.5</v>
      </c>
      <c r="I43" s="18">
        <v>1.3</v>
      </c>
      <c r="J43" s="44">
        <v>15.9</v>
      </c>
    </row>
    <row r="44" spans="1:10">
      <c r="A44" s="13"/>
      <c r="B44" s="27" t="s">
        <v>65</v>
      </c>
      <c r="C44" s="58" t="s">
        <v>37</v>
      </c>
      <c r="D44" s="28" t="s">
        <v>57</v>
      </c>
      <c r="E44" s="17">
        <v>200</v>
      </c>
      <c r="F44" s="53"/>
      <c r="G44" s="18">
        <v>134.30000000000001</v>
      </c>
      <c r="H44" s="26">
        <v>2</v>
      </c>
      <c r="I44" s="26">
        <v>0.7</v>
      </c>
      <c r="J44" s="43">
        <v>29.4</v>
      </c>
    </row>
    <row r="45" spans="1:10" ht="15" thickBot="1">
      <c r="A45" s="19"/>
      <c r="B45" s="20"/>
      <c r="C45" s="57"/>
      <c r="D45" s="21"/>
      <c r="E45" s="61" t="s">
        <v>27</v>
      </c>
      <c r="F45" s="62"/>
      <c r="G45" s="34">
        <f>SUM(G40:G44)</f>
        <v>685.40000000000009</v>
      </c>
      <c r="H45" s="34">
        <f>SUM(H40:H43)</f>
        <v>18.100000000000001</v>
      </c>
      <c r="I45" s="34">
        <f>SUM(I40:I43)</f>
        <v>16.7</v>
      </c>
      <c r="J45" s="34">
        <f>SUM(J40:J43)</f>
        <v>82.4</v>
      </c>
    </row>
    <row r="46" spans="1:10">
      <c r="A46" s="13" t="s">
        <v>19</v>
      </c>
      <c r="B46" s="22" t="s">
        <v>20</v>
      </c>
      <c r="C46" s="55" t="s">
        <v>70</v>
      </c>
      <c r="D46" s="24" t="s">
        <v>71</v>
      </c>
      <c r="E46" s="25">
        <v>100</v>
      </c>
      <c r="F46" s="26"/>
      <c r="G46" s="26">
        <v>130</v>
      </c>
      <c r="H46" s="26">
        <v>1.3</v>
      </c>
      <c r="I46" s="26">
        <v>10.8</v>
      </c>
      <c r="J46" s="43">
        <v>6.8</v>
      </c>
    </row>
    <row r="47" spans="1:10">
      <c r="A47" s="13"/>
      <c r="B47" s="14" t="s">
        <v>21</v>
      </c>
      <c r="C47" s="56" t="s">
        <v>50</v>
      </c>
      <c r="D47" s="16" t="s">
        <v>78</v>
      </c>
      <c r="E47" s="17">
        <v>250</v>
      </c>
      <c r="F47" s="18"/>
      <c r="G47" s="18">
        <v>127.6</v>
      </c>
      <c r="H47" s="18">
        <v>2.4</v>
      </c>
      <c r="I47" s="18">
        <v>6.5</v>
      </c>
      <c r="J47" s="44">
        <v>14.9</v>
      </c>
    </row>
    <row r="48" spans="1:10" ht="15" customHeight="1">
      <c r="A48" s="13"/>
      <c r="B48" s="14" t="s">
        <v>22</v>
      </c>
      <c r="C48" s="56" t="s">
        <v>72</v>
      </c>
      <c r="D48" s="16" t="s">
        <v>73</v>
      </c>
      <c r="E48" s="17">
        <v>120</v>
      </c>
      <c r="F48" s="18"/>
      <c r="G48" s="18">
        <v>236.4</v>
      </c>
      <c r="H48" s="18">
        <v>17.04</v>
      </c>
      <c r="I48" s="18">
        <v>15.12</v>
      </c>
      <c r="J48" s="44">
        <v>8.16</v>
      </c>
    </row>
    <row r="49" spans="1:10">
      <c r="A49" s="13"/>
      <c r="B49" s="14" t="s">
        <v>23</v>
      </c>
      <c r="C49" s="56" t="s">
        <v>52</v>
      </c>
      <c r="D49" s="16" t="s">
        <v>51</v>
      </c>
      <c r="E49" s="17">
        <v>180</v>
      </c>
      <c r="F49" s="18"/>
      <c r="G49" s="18">
        <v>142.69999999999999</v>
      </c>
      <c r="H49" s="18">
        <v>4.7</v>
      </c>
      <c r="I49" s="18">
        <v>5.3</v>
      </c>
      <c r="J49" s="44">
        <v>19</v>
      </c>
    </row>
    <row r="50" spans="1:10">
      <c r="A50" s="13"/>
      <c r="B50" s="14" t="s">
        <v>16</v>
      </c>
      <c r="C50" s="56" t="s">
        <v>53</v>
      </c>
      <c r="D50" s="15" t="s">
        <v>54</v>
      </c>
      <c r="E50" s="17">
        <v>200</v>
      </c>
      <c r="F50" s="18"/>
      <c r="G50" s="18">
        <v>79</v>
      </c>
      <c r="H50" s="18">
        <v>3.2</v>
      </c>
      <c r="I50" s="18">
        <v>2.78</v>
      </c>
      <c r="J50" s="44">
        <v>15.9</v>
      </c>
    </row>
    <row r="51" spans="1:10">
      <c r="A51" s="13"/>
      <c r="B51" s="14" t="s">
        <v>24</v>
      </c>
      <c r="C51" s="56" t="s">
        <v>35</v>
      </c>
      <c r="D51" s="16" t="s">
        <v>30</v>
      </c>
      <c r="E51" s="17">
        <v>40</v>
      </c>
      <c r="F51" s="18"/>
      <c r="G51" s="18">
        <v>93.8</v>
      </c>
      <c r="H51" s="18">
        <v>3</v>
      </c>
      <c r="I51" s="18">
        <v>0.3</v>
      </c>
      <c r="J51" s="44">
        <v>19.7</v>
      </c>
    </row>
    <row r="52" spans="1:10">
      <c r="A52" s="13"/>
      <c r="B52" s="14" t="s">
        <v>25</v>
      </c>
      <c r="C52" s="56" t="s">
        <v>36</v>
      </c>
      <c r="D52" s="16" t="s">
        <v>33</v>
      </c>
      <c r="E52" s="17">
        <v>40</v>
      </c>
      <c r="F52" s="18"/>
      <c r="G52" s="18">
        <v>92</v>
      </c>
      <c r="H52" s="18">
        <v>2.2000000000000002</v>
      </c>
      <c r="I52" s="18">
        <v>0.5</v>
      </c>
      <c r="J52" s="44">
        <v>19.8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61" t="s">
        <v>27</v>
      </c>
      <c r="F54" s="62"/>
      <c r="G54" s="34">
        <f>SUM(G46:G53)</f>
        <v>901.5</v>
      </c>
      <c r="H54" s="34">
        <f t="shared" ref="H54:J54" si="4">SUM(H46:H53)</f>
        <v>33.839999999999996</v>
      </c>
      <c r="I54" s="34">
        <f t="shared" si="4"/>
        <v>41.3</v>
      </c>
      <c r="J54" s="34">
        <f t="shared" si="4"/>
        <v>104.26</v>
      </c>
    </row>
    <row r="55" spans="1:10">
      <c r="E55" s="59" t="s">
        <v>29</v>
      </c>
      <c r="F55" s="59"/>
      <c r="G55" s="35">
        <f>SUM(G45+G54)</f>
        <v>1586.9</v>
      </c>
      <c r="H55" s="35">
        <f>SUM(H45+H54)</f>
        <v>51.94</v>
      </c>
      <c r="I55" s="35">
        <f>SUM(I45+I54)</f>
        <v>58</v>
      </c>
      <c r="J55" s="35">
        <f>SUM(J45+J54)</f>
        <v>186.66000000000003</v>
      </c>
    </row>
  </sheetData>
  <mergeCells count="12">
    <mergeCell ref="E33:F33"/>
    <mergeCell ref="A3:J3"/>
    <mergeCell ref="B1:D1"/>
    <mergeCell ref="E12:F12"/>
    <mergeCell ref="E21:F21"/>
    <mergeCell ref="E26:F26"/>
    <mergeCell ref="E31:F31"/>
    <mergeCell ref="E55:F55"/>
    <mergeCell ref="A36:J36"/>
    <mergeCell ref="E45:F45"/>
    <mergeCell ref="E54:F54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2022-03-23T07:28:54Z</dcterms:modified>
</cp:coreProperties>
</file>