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1"/>
  <c r="I44"/>
  <c r="J44"/>
  <c r="G44"/>
  <c r="H32"/>
  <c r="I32"/>
  <c r="J32"/>
  <c r="G32"/>
  <c r="J30"/>
  <c r="H30"/>
  <c r="I30"/>
  <c r="G30"/>
  <c r="J53"/>
  <c r="I53"/>
  <c r="H53"/>
  <c r="G53"/>
  <c r="H54" l="1"/>
  <c r="J54"/>
  <c r="I54"/>
  <c r="G54"/>
  <c r="H24"/>
  <c r="I24"/>
  <c r="J24"/>
  <c r="J19"/>
  <c r="I19"/>
  <c r="H19"/>
  <c r="J10"/>
  <c r="I10"/>
  <c r="H10"/>
  <c r="I33" l="1"/>
  <c r="J33"/>
  <c r="H33"/>
  <c r="G24"/>
  <c r="G19"/>
  <c r="G10"/>
  <c r="G33" l="1"/>
</calcChain>
</file>

<file path=xl/sharedStrings.xml><?xml version="1.0" encoding="utf-8"?>
<sst xmlns="http://schemas.openxmlformats.org/spreadsheetml/2006/main" count="136" uniqueCount="76">
  <si>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</si>
  <si>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</si>
  <si>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</si>
  <si>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</si>
  <si>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</si>
  <si>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</si>
  <si>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</si>
  <si>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</si>
  <si>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</si>
  <si>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</si>
  <si>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</si>
  <si>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</si>
  <si>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</si>
  <si>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</si>
  <si>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</si>
  <si>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</si>
  <si>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</si>
  <si>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</si>
  <si>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</si>
  <si>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</si>
  <si>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</si>
  <si>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</si>
  <si>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</si>
  <si>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</si>
  <si>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</si>
  <si>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</si>
  <si>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</si>
  <si>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</si>
  <si>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</si>
  <si>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</si>
  <si>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</si>
  <si>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</si>
  <si>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</si>
  <si>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</si>
  <si>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</si>
  <si>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</si>
  <si>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</si>
  <si>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</si>
  <si>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>бутерброд с сыром (1-й вар.)</t>
  </si>
  <si>
    <t>90/2013</t>
  </si>
  <si>
    <t>496/2013</t>
  </si>
  <si>
    <t>какао с молоком</t>
  </si>
  <si>
    <t>131/2013</t>
  </si>
  <si>
    <t>рагу овощное</t>
  </si>
  <si>
    <t>348/сб</t>
  </si>
  <si>
    <t>508/2013</t>
  </si>
  <si>
    <t>компот из смеси с/фр</t>
  </si>
  <si>
    <t>вит.нат."Витошка"</t>
  </si>
  <si>
    <t>313/2013</t>
  </si>
  <si>
    <t>запеканка из творога</t>
  </si>
  <si>
    <t>481/2013</t>
  </si>
  <si>
    <t>молоко сгущенное</t>
  </si>
  <si>
    <t>495/2013</t>
  </si>
  <si>
    <t>чай с молоком</t>
  </si>
  <si>
    <t>ряженка</t>
  </si>
  <si>
    <t>100/2013</t>
  </si>
  <si>
    <t>496/6</t>
  </si>
  <si>
    <t xml:space="preserve">Воспитанники интерната 12-18 лет </t>
  </si>
  <si>
    <t>Приходящие учащиеся 12-18 лет</t>
  </si>
  <si>
    <t>002/2013</t>
  </si>
  <si>
    <t>516/2013</t>
  </si>
  <si>
    <t>апельсины</t>
  </si>
  <si>
    <t>фрукт</t>
  </si>
  <si>
    <t>61/2013</t>
  </si>
  <si>
    <t>салат из моркови с зеленым горошком</t>
  </si>
  <si>
    <t>385/2013</t>
  </si>
  <si>
    <t>рулет из говядины паровой</t>
  </si>
  <si>
    <t>567/2013</t>
  </si>
  <si>
    <t>булочка российская</t>
  </si>
  <si>
    <t>248/2013</t>
  </si>
  <si>
    <t>каша гречневая вязкая</t>
  </si>
  <si>
    <t>267/2013</t>
  </si>
  <si>
    <t>Каша пшенная молочная жидкая</t>
  </si>
  <si>
    <t>выпечка</t>
  </si>
  <si>
    <t>свекольник со сметаной</t>
  </si>
  <si>
    <t>сыр сычужный твердый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</si>
</sst>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1" fillId="0" borderId="2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4"/>
  <sheetViews>
    <sheetView tabSelected="1" workbookViewId="0">
      <selection activeCell="K51" sqref="K51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6" t="s">
        <v>1</v>
      </c>
      <c r="C1" s="57"/>
      <c r="D1" s="58"/>
      <c r="E1" s="1" t="s">
        <v>2</v>
      </c>
      <c r="F1" s="2"/>
      <c r="I1" s="1" t="s">
        <v>3</v>
      </c>
      <c r="J1" s="3">
        <v>44638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5" t="s">
        <v>57</v>
      </c>
      <c r="B3" s="55"/>
      <c r="C3" s="55"/>
      <c r="D3" s="55"/>
      <c r="E3" s="55"/>
      <c r="F3" s="55"/>
      <c r="G3" s="55"/>
      <c r="H3" s="55"/>
      <c r="I3" s="55"/>
      <c r="J3" s="55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9" t="s">
        <v>71</v>
      </c>
      <c r="D6" s="9" t="s">
        <v>72</v>
      </c>
      <c r="E6" s="11">
        <v>250</v>
      </c>
      <c r="F6" s="12"/>
      <c r="G6" s="12">
        <v>303.89999999999998</v>
      </c>
      <c r="H6" s="12">
        <v>9.6999999999999993</v>
      </c>
      <c r="I6" s="12">
        <v>9.6</v>
      </c>
      <c r="J6" s="42">
        <v>44.7</v>
      </c>
      <c r="K6" s="48"/>
    </row>
    <row r="7" spans="1:11">
      <c r="A7" s="13"/>
      <c r="B7" s="22" t="s">
        <v>20</v>
      </c>
      <c r="C7" s="23" t="s">
        <v>39</v>
      </c>
      <c r="D7" s="16" t="s">
        <v>38</v>
      </c>
      <c r="E7" s="17">
        <v>50</v>
      </c>
      <c r="F7" s="18"/>
      <c r="G7" s="18">
        <v>166</v>
      </c>
      <c r="H7" s="26">
        <v>7.7</v>
      </c>
      <c r="I7" s="26">
        <v>10.1</v>
      </c>
      <c r="J7" s="43">
        <v>11</v>
      </c>
      <c r="K7" s="48"/>
    </row>
    <row r="8" spans="1:11">
      <c r="A8" s="13"/>
      <c r="B8" s="14" t="s">
        <v>24</v>
      </c>
      <c r="C8" s="15" t="s">
        <v>34</v>
      </c>
      <c r="D8" s="49" t="s">
        <v>30</v>
      </c>
      <c r="E8" s="17">
        <v>60</v>
      </c>
      <c r="F8" s="18"/>
      <c r="G8" s="18">
        <v>140.6</v>
      </c>
      <c r="H8" s="18">
        <v>4.5999999999999996</v>
      </c>
      <c r="I8" s="18">
        <v>0.5</v>
      </c>
      <c r="J8" s="44">
        <v>29.5</v>
      </c>
    </row>
    <row r="9" spans="1:11">
      <c r="A9" s="13"/>
      <c r="B9" s="14" t="s">
        <v>16</v>
      </c>
      <c r="C9" s="15" t="s">
        <v>40</v>
      </c>
      <c r="D9" s="16" t="s">
        <v>41</v>
      </c>
      <c r="E9" s="17">
        <v>200</v>
      </c>
      <c r="F9" s="18"/>
      <c r="G9" s="18">
        <v>76.2</v>
      </c>
      <c r="H9" s="18">
        <v>2.4</v>
      </c>
      <c r="I9" s="18">
        <v>1.8</v>
      </c>
      <c r="J9" s="44">
        <v>12.6</v>
      </c>
    </row>
    <row r="10" spans="1:11" ht="15" thickBot="1">
      <c r="A10" s="13"/>
      <c r="B10" s="20"/>
      <c r="C10" s="20"/>
      <c r="D10" s="21"/>
      <c r="E10" s="53" t="s">
        <v>27</v>
      </c>
      <c r="F10" s="54"/>
      <c r="G10" s="34">
        <f>SUM(G6:G9)</f>
        <v>686.7</v>
      </c>
      <c r="H10" s="34">
        <f>SUM(H6:H9)</f>
        <v>24.4</v>
      </c>
      <c r="I10" s="34">
        <f>SUM(I6:I9)</f>
        <v>22</v>
      </c>
      <c r="J10" s="34">
        <f>SUM(J6:J9)</f>
        <v>97.8</v>
      </c>
    </row>
    <row r="11" spans="1:11">
      <c r="A11" s="50" t="s">
        <v>19</v>
      </c>
      <c r="B11" s="22" t="s">
        <v>20</v>
      </c>
      <c r="C11" s="23" t="s">
        <v>63</v>
      </c>
      <c r="D11" s="24" t="s">
        <v>64</v>
      </c>
      <c r="E11" s="25">
        <v>100</v>
      </c>
      <c r="F11" s="26"/>
      <c r="G11" s="26">
        <v>122</v>
      </c>
      <c r="H11" s="26">
        <v>1.9</v>
      </c>
      <c r="I11" s="26">
        <v>10.1</v>
      </c>
      <c r="J11" s="43">
        <v>5.9</v>
      </c>
    </row>
    <row r="12" spans="1:11" ht="18" customHeight="1">
      <c r="A12" s="13"/>
      <c r="B12" s="14" t="s">
        <v>21</v>
      </c>
      <c r="C12" s="46" t="s">
        <v>42</v>
      </c>
      <c r="D12" s="16" t="s">
        <v>74</v>
      </c>
      <c r="E12" s="17">
        <v>250</v>
      </c>
      <c r="F12" s="18"/>
      <c r="G12" s="18">
        <v>100.5</v>
      </c>
      <c r="H12" s="18">
        <v>2.2999999999999998</v>
      </c>
      <c r="I12" s="18">
        <v>5.0999999999999996</v>
      </c>
      <c r="J12" s="44">
        <v>11.3</v>
      </c>
    </row>
    <row r="13" spans="1:11">
      <c r="A13" s="13"/>
      <c r="B13" s="14" t="s">
        <v>22</v>
      </c>
      <c r="C13" s="15" t="s">
        <v>65</v>
      </c>
      <c r="D13" s="16" t="s">
        <v>66</v>
      </c>
      <c r="E13" s="17">
        <v>120</v>
      </c>
      <c r="F13" s="18"/>
      <c r="G13" s="18">
        <v>240</v>
      </c>
      <c r="H13" s="18">
        <v>18.7</v>
      </c>
      <c r="I13" s="18">
        <v>14.8</v>
      </c>
      <c r="J13" s="44">
        <v>7.9</v>
      </c>
    </row>
    <row r="14" spans="1:11">
      <c r="A14" s="13"/>
      <c r="B14" s="14" t="s">
        <v>23</v>
      </c>
      <c r="C14" s="15" t="s">
        <v>44</v>
      </c>
      <c r="D14" s="16" t="s">
        <v>43</v>
      </c>
      <c r="E14" s="17">
        <v>180</v>
      </c>
      <c r="F14" s="18"/>
      <c r="G14" s="18">
        <v>142.69999999999999</v>
      </c>
      <c r="H14" s="18">
        <v>4.7</v>
      </c>
      <c r="I14" s="18">
        <v>5.3</v>
      </c>
      <c r="J14" s="44">
        <v>19</v>
      </c>
    </row>
    <row r="15" spans="1:11">
      <c r="A15" s="13"/>
      <c r="B15" s="14" t="s">
        <v>18</v>
      </c>
      <c r="C15" s="15" t="s">
        <v>45</v>
      </c>
      <c r="D15" s="15" t="s">
        <v>46</v>
      </c>
      <c r="E15" s="17">
        <v>200</v>
      </c>
      <c r="F15" s="18"/>
      <c r="G15" s="18">
        <v>95</v>
      </c>
      <c r="H15" s="18">
        <v>0.7</v>
      </c>
      <c r="I15" s="18">
        <v>0.1</v>
      </c>
      <c r="J15" s="44">
        <v>22.8</v>
      </c>
    </row>
    <row r="16" spans="1:11">
      <c r="A16" s="13"/>
      <c r="B16" s="14" t="s">
        <v>24</v>
      </c>
      <c r="C16" s="15" t="s">
        <v>34</v>
      </c>
      <c r="D16" s="16" t="s">
        <v>29</v>
      </c>
      <c r="E16" s="17">
        <v>60</v>
      </c>
      <c r="F16" s="18"/>
      <c r="G16" s="18">
        <v>140.6</v>
      </c>
      <c r="H16" s="18">
        <v>4.5999999999999996</v>
      </c>
      <c r="I16" s="18">
        <v>0.5</v>
      </c>
      <c r="J16" s="44">
        <v>29.5</v>
      </c>
    </row>
    <row r="17" spans="1:10">
      <c r="A17" s="13"/>
      <c r="B17" s="14" t="s">
        <v>25</v>
      </c>
      <c r="C17" s="15" t="s">
        <v>35</v>
      </c>
      <c r="D17" s="16" t="s">
        <v>32</v>
      </c>
      <c r="E17" s="17">
        <v>70</v>
      </c>
      <c r="F17" s="18"/>
      <c r="G17" s="18">
        <v>160.9</v>
      </c>
      <c r="H17" s="18">
        <v>3.9</v>
      </c>
      <c r="I17" s="18">
        <v>0.8</v>
      </c>
      <c r="J17" s="44">
        <v>34.6</v>
      </c>
    </row>
    <row r="18" spans="1:10">
      <c r="A18" s="13"/>
      <c r="B18" s="27"/>
      <c r="C18" s="27"/>
      <c r="D18" s="28"/>
      <c r="E18" s="29"/>
      <c r="F18" s="30"/>
      <c r="G18" s="30"/>
      <c r="H18" s="30"/>
      <c r="I18" s="30"/>
      <c r="J18" s="45"/>
    </row>
    <row r="19" spans="1:10" ht="15" thickBot="1">
      <c r="A19" s="13"/>
      <c r="B19" s="20"/>
      <c r="C19" s="20"/>
      <c r="D19" s="21"/>
      <c r="E19" s="53" t="s">
        <v>27</v>
      </c>
      <c r="F19" s="54"/>
      <c r="G19" s="34">
        <f>SUM(G11:G18)</f>
        <v>1001.7</v>
      </c>
      <c r="H19" s="34">
        <f t="shared" ref="H19:J19" si="0">SUM(H11:H18)</f>
        <v>36.799999999999997</v>
      </c>
      <c r="I19" s="34">
        <f t="shared" si="0"/>
        <v>36.699999999999996</v>
      </c>
      <c r="J19" s="34">
        <f t="shared" si="0"/>
        <v>131</v>
      </c>
    </row>
    <row r="20" spans="1:10">
      <c r="A20" s="50" t="s">
        <v>26</v>
      </c>
      <c r="B20" s="8" t="s">
        <v>73</v>
      </c>
      <c r="C20" s="9" t="s">
        <v>67</v>
      </c>
      <c r="D20" s="10" t="s">
        <v>68</v>
      </c>
      <c r="E20" s="11">
        <v>80</v>
      </c>
      <c r="F20" s="12"/>
      <c r="G20" s="12">
        <v>270.7</v>
      </c>
      <c r="H20" s="12">
        <v>5.7</v>
      </c>
      <c r="I20" s="12">
        <v>6.7</v>
      </c>
      <c r="J20" s="42">
        <v>47</v>
      </c>
    </row>
    <row r="21" spans="1:10">
      <c r="A21" s="13"/>
      <c r="B21" s="22" t="s">
        <v>17</v>
      </c>
      <c r="C21" s="23" t="s">
        <v>36</v>
      </c>
      <c r="D21" s="16" t="s">
        <v>61</v>
      </c>
      <c r="E21" s="17">
        <v>218</v>
      </c>
      <c r="F21" s="18"/>
      <c r="G21" s="18">
        <v>55</v>
      </c>
      <c r="H21" s="26">
        <v>1.3</v>
      </c>
      <c r="I21" s="26">
        <v>0.3</v>
      </c>
      <c r="J21" s="43">
        <v>11.8</v>
      </c>
    </row>
    <row r="22" spans="1:10">
      <c r="A22" s="13"/>
      <c r="B22" s="14" t="s">
        <v>18</v>
      </c>
      <c r="C22" s="15" t="s">
        <v>59</v>
      </c>
      <c r="D22" s="16" t="s">
        <v>47</v>
      </c>
      <c r="E22" s="17">
        <v>200</v>
      </c>
      <c r="F22" s="18"/>
      <c r="G22" s="18">
        <v>75</v>
      </c>
      <c r="H22" s="18">
        <v>0</v>
      </c>
      <c r="I22" s="18">
        <v>0</v>
      </c>
      <c r="J22" s="44">
        <v>19</v>
      </c>
    </row>
    <row r="23" spans="1:10">
      <c r="A23" s="13"/>
      <c r="B23" s="15"/>
      <c r="C23" s="15"/>
      <c r="D23" s="16"/>
      <c r="E23" s="17"/>
      <c r="F23" s="18"/>
      <c r="G23" s="18"/>
      <c r="H23" s="18"/>
      <c r="I23" s="18"/>
      <c r="J23" s="44"/>
    </row>
    <row r="24" spans="1:10" ht="15" thickBot="1">
      <c r="A24" s="13"/>
      <c r="B24" s="20"/>
      <c r="C24" s="20"/>
      <c r="D24" s="21"/>
      <c r="E24" s="53" t="s">
        <v>27</v>
      </c>
      <c r="F24" s="54"/>
      <c r="G24" s="34">
        <f>SUM(G20:G23)</f>
        <v>400.7</v>
      </c>
      <c r="H24" s="34">
        <f t="shared" ref="H24:J24" si="1">SUM(H20:H23)</f>
        <v>7</v>
      </c>
      <c r="I24" s="34">
        <f t="shared" si="1"/>
        <v>7</v>
      </c>
      <c r="J24" s="34">
        <f t="shared" si="1"/>
        <v>77.8</v>
      </c>
    </row>
    <row r="25" spans="1:10">
      <c r="A25" s="13"/>
      <c r="B25" s="22" t="s">
        <v>15</v>
      </c>
      <c r="C25" s="23" t="s">
        <v>48</v>
      </c>
      <c r="D25" s="16" t="s">
        <v>49</v>
      </c>
      <c r="E25" s="17">
        <v>270</v>
      </c>
      <c r="F25" s="18"/>
      <c r="G25" s="18">
        <v>578.4</v>
      </c>
      <c r="H25" s="26">
        <v>45.5</v>
      </c>
      <c r="I25" s="26">
        <v>25.8</v>
      </c>
      <c r="J25" s="43">
        <v>41</v>
      </c>
    </row>
    <row r="26" spans="1:10">
      <c r="A26" s="13"/>
      <c r="B26" s="14" t="s">
        <v>16</v>
      </c>
      <c r="C26" s="15" t="s">
        <v>50</v>
      </c>
      <c r="D26" s="16" t="s">
        <v>51</v>
      </c>
      <c r="E26" s="17">
        <v>50</v>
      </c>
      <c r="F26" s="18"/>
      <c r="G26" s="18">
        <v>163.69999999999999</v>
      </c>
      <c r="H26" s="18">
        <v>3.6</v>
      </c>
      <c r="I26" s="18">
        <v>4.2</v>
      </c>
      <c r="J26" s="44">
        <v>27.8</v>
      </c>
    </row>
    <row r="27" spans="1:10">
      <c r="A27" s="13"/>
      <c r="B27" s="14" t="s">
        <v>24</v>
      </c>
      <c r="C27" s="15" t="s">
        <v>52</v>
      </c>
      <c r="D27" s="16" t="s">
        <v>53</v>
      </c>
      <c r="E27" s="17">
        <v>200</v>
      </c>
      <c r="F27" s="18"/>
      <c r="G27" s="18">
        <v>81</v>
      </c>
      <c r="H27" s="18">
        <v>1.5</v>
      </c>
      <c r="I27" s="18">
        <v>1.3</v>
      </c>
      <c r="J27" s="44">
        <v>15.9</v>
      </c>
    </row>
    <row r="28" spans="1:10">
      <c r="A28" s="13"/>
      <c r="B28" s="14" t="s">
        <v>25</v>
      </c>
      <c r="C28" s="15" t="s">
        <v>34</v>
      </c>
      <c r="D28" s="16" t="s">
        <v>30</v>
      </c>
      <c r="E28" s="17">
        <v>40</v>
      </c>
      <c r="F28" s="18"/>
      <c r="G28" s="18">
        <v>93.8</v>
      </c>
      <c r="H28" s="18">
        <v>3</v>
      </c>
      <c r="I28" s="18">
        <v>0.3</v>
      </c>
      <c r="J28" s="44">
        <v>19.7</v>
      </c>
    </row>
    <row r="29" spans="1:10">
      <c r="A29" s="13"/>
      <c r="B29" s="14"/>
      <c r="C29" s="15" t="s">
        <v>37</v>
      </c>
      <c r="D29" s="16" t="s">
        <v>33</v>
      </c>
      <c r="E29" s="17">
        <v>50</v>
      </c>
      <c r="F29" s="18"/>
      <c r="G29" s="18">
        <v>114.9</v>
      </c>
      <c r="H29" s="18">
        <v>2.8</v>
      </c>
      <c r="I29" s="18">
        <v>0.6</v>
      </c>
      <c r="J29" s="44">
        <v>24.7</v>
      </c>
    </row>
    <row r="30" spans="1:10" ht="15" thickBot="1">
      <c r="A30" s="13"/>
      <c r="B30" s="33"/>
      <c r="C30" s="27"/>
      <c r="D30" s="28"/>
      <c r="E30" s="53" t="s">
        <v>27</v>
      </c>
      <c r="F30" s="54"/>
      <c r="G30" s="34">
        <f>SUM(G25:G29)</f>
        <v>1031.8</v>
      </c>
      <c r="H30" s="34">
        <f>SUM(H25:H29)</f>
        <v>56.4</v>
      </c>
      <c r="I30" s="34">
        <f>SUM(I25:I29)</f>
        <v>32.200000000000003</v>
      </c>
      <c r="J30" s="34">
        <f>SUM(J25:J29)</f>
        <v>129.1</v>
      </c>
    </row>
    <row r="31" spans="1:10">
      <c r="A31" s="50" t="s">
        <v>31</v>
      </c>
      <c r="B31" s="33" t="s">
        <v>18</v>
      </c>
      <c r="C31" s="9" t="s">
        <v>60</v>
      </c>
      <c r="D31" s="10" t="s">
        <v>54</v>
      </c>
      <c r="E31" s="11">
        <v>200</v>
      </c>
      <c r="F31" s="52"/>
      <c r="G31" s="12">
        <v>127.86</v>
      </c>
      <c r="H31" s="12">
        <v>5.6</v>
      </c>
      <c r="I31" s="12">
        <v>8</v>
      </c>
      <c r="J31" s="42">
        <v>8.4</v>
      </c>
    </row>
    <row r="32" spans="1:10" ht="15" thickBot="1">
      <c r="A32" s="51"/>
      <c r="B32" s="20"/>
      <c r="C32" s="20"/>
      <c r="D32" s="21"/>
      <c r="E32" s="53" t="s">
        <v>27</v>
      </c>
      <c r="F32" s="54"/>
      <c r="G32" s="34">
        <f>G31</f>
        <v>127.86</v>
      </c>
      <c r="H32" s="34">
        <f t="shared" ref="H32:J32" si="2">H31</f>
        <v>5.6</v>
      </c>
      <c r="I32" s="34">
        <f t="shared" si="2"/>
        <v>8</v>
      </c>
      <c r="J32" s="34">
        <f t="shared" si="2"/>
        <v>8.4</v>
      </c>
    </row>
    <row r="33" spans="1:10">
      <c r="A33" s="13"/>
      <c r="E33" s="59" t="s">
        <v>28</v>
      </c>
      <c r="F33" s="59"/>
      <c r="G33" s="35">
        <f>SUM(G10+G19+G24+G30+G32)</f>
        <v>3248.7599999999998</v>
      </c>
      <c r="H33" s="35">
        <f>SUM(H10+H19+H24+H30+H32)</f>
        <v>130.19999999999999</v>
      </c>
      <c r="I33" s="35">
        <f>SUM(I10+I19+I24+I30+I32)</f>
        <v>105.89999999999999</v>
      </c>
      <c r="J33" s="35">
        <f>SUM(J10+J19+J24+J30+J32)</f>
        <v>444.1</v>
      </c>
    </row>
    <row r="35" spans="1:10" ht="18">
      <c r="A35" s="55" t="s">
        <v>58</v>
      </c>
      <c r="B35" s="55"/>
      <c r="C35" s="55"/>
      <c r="D35" s="55"/>
      <c r="E35" s="55"/>
      <c r="F35" s="55"/>
      <c r="G35" s="55"/>
      <c r="H35" s="55"/>
      <c r="I35" s="55"/>
      <c r="J35" s="55"/>
    </row>
    <row r="36" spans="1:10" ht="18">
      <c r="A36" s="47"/>
    </row>
    <row r="37" spans="1:10" ht="15" thickBot="1"/>
    <row r="38" spans="1:10" ht="15" thickBot="1">
      <c r="A38" s="4" t="s">
        <v>4</v>
      </c>
      <c r="B38" s="5" t="s">
        <v>5</v>
      </c>
      <c r="C38" s="5" t="s">
        <v>6</v>
      </c>
      <c r="D38" s="5" t="s">
        <v>7</v>
      </c>
      <c r="E38" s="5" t="s">
        <v>8</v>
      </c>
      <c r="F38" s="5" t="s">
        <v>9</v>
      </c>
      <c r="G38" s="32" t="s">
        <v>10</v>
      </c>
      <c r="H38" s="5" t="s">
        <v>11</v>
      </c>
      <c r="I38" s="5" t="s">
        <v>12</v>
      </c>
      <c r="J38" s="6" t="s">
        <v>13</v>
      </c>
    </row>
    <row r="39" spans="1:10">
      <c r="A39" s="7" t="s">
        <v>14</v>
      </c>
      <c r="B39" s="8" t="s">
        <v>15</v>
      </c>
      <c r="C39" s="9" t="s">
        <v>69</v>
      </c>
      <c r="D39" s="10" t="s">
        <v>70</v>
      </c>
      <c r="E39" s="11">
        <v>200</v>
      </c>
      <c r="F39" s="12"/>
      <c r="G39" s="12">
        <v>283</v>
      </c>
      <c r="H39" s="12">
        <v>9.1999999999999993</v>
      </c>
      <c r="I39" s="12">
        <v>12.9</v>
      </c>
      <c r="J39" s="42">
        <v>32.6</v>
      </c>
    </row>
    <row r="40" spans="1:10">
      <c r="A40" s="13"/>
      <c r="B40" s="22" t="s">
        <v>20</v>
      </c>
      <c r="C40" s="23" t="s">
        <v>55</v>
      </c>
      <c r="D40" s="24" t="s">
        <v>75</v>
      </c>
      <c r="E40" s="25">
        <v>25</v>
      </c>
      <c r="F40" s="26"/>
      <c r="G40" s="26">
        <v>89.5</v>
      </c>
      <c r="H40" s="26">
        <v>5.8</v>
      </c>
      <c r="I40" s="26">
        <v>7.4</v>
      </c>
      <c r="J40" s="43">
        <v>0</v>
      </c>
    </row>
    <row r="41" spans="1:10">
      <c r="A41" s="13"/>
      <c r="B41" s="14" t="s">
        <v>24</v>
      </c>
      <c r="C41" s="15" t="s">
        <v>34</v>
      </c>
      <c r="D41" s="16" t="s">
        <v>30</v>
      </c>
      <c r="E41" s="17">
        <v>60</v>
      </c>
      <c r="F41" s="18"/>
      <c r="G41" s="18">
        <v>140.6</v>
      </c>
      <c r="H41" s="18">
        <v>4.5999999999999996</v>
      </c>
      <c r="I41" s="18">
        <v>0.5</v>
      </c>
      <c r="J41" s="44">
        <v>29.5</v>
      </c>
    </row>
    <row r="42" spans="1:10">
      <c r="A42" s="13"/>
      <c r="B42" s="15" t="s">
        <v>16</v>
      </c>
      <c r="C42" s="15" t="s">
        <v>56</v>
      </c>
      <c r="D42" s="16" t="s">
        <v>41</v>
      </c>
      <c r="E42" s="17">
        <v>200</v>
      </c>
      <c r="F42" s="18"/>
      <c r="G42" s="18">
        <v>96.4</v>
      </c>
      <c r="H42" s="18">
        <v>3.6</v>
      </c>
      <c r="I42" s="18">
        <v>2.9</v>
      </c>
      <c r="J42" s="44">
        <v>14</v>
      </c>
    </row>
    <row r="43" spans="1:10">
      <c r="A43" s="13"/>
      <c r="B43" s="27" t="s">
        <v>62</v>
      </c>
      <c r="C43" s="27" t="s">
        <v>36</v>
      </c>
      <c r="D43" s="28" t="s">
        <v>61</v>
      </c>
      <c r="E43" s="17">
        <v>218</v>
      </c>
      <c r="F43" s="18"/>
      <c r="G43" s="18">
        <v>55</v>
      </c>
      <c r="H43" s="26">
        <v>1.3</v>
      </c>
      <c r="I43" s="26">
        <v>0.3</v>
      </c>
      <c r="J43" s="43">
        <v>11.8</v>
      </c>
    </row>
    <row r="44" spans="1:10" ht="15" thickBot="1">
      <c r="A44" s="19"/>
      <c r="B44" s="20"/>
      <c r="C44" s="20"/>
      <c r="D44" s="21"/>
      <c r="E44" s="53" t="s">
        <v>27</v>
      </c>
      <c r="F44" s="54"/>
      <c r="G44" s="34">
        <f>SUM(G39:G43)</f>
        <v>664.5</v>
      </c>
      <c r="H44" s="34">
        <f t="shared" ref="H44:J44" si="3">SUM(H39:H43)</f>
        <v>24.500000000000004</v>
      </c>
      <c r="I44" s="34">
        <f t="shared" si="3"/>
        <v>24</v>
      </c>
      <c r="J44" s="34">
        <f t="shared" si="3"/>
        <v>87.899999999999991</v>
      </c>
    </row>
    <row r="45" spans="1:10">
      <c r="A45" s="13" t="s">
        <v>19</v>
      </c>
      <c r="B45" s="22" t="s">
        <v>20</v>
      </c>
      <c r="C45" s="23" t="s">
        <v>63</v>
      </c>
      <c r="D45" s="24" t="s">
        <v>64</v>
      </c>
      <c r="E45" s="25">
        <v>100</v>
      </c>
      <c r="F45" s="26"/>
      <c r="G45" s="26">
        <v>122</v>
      </c>
      <c r="H45" s="26">
        <v>1.9</v>
      </c>
      <c r="I45" s="26">
        <v>10.1</v>
      </c>
      <c r="J45" s="43">
        <v>5.9</v>
      </c>
    </row>
    <row r="46" spans="1:10">
      <c r="A46" s="13"/>
      <c r="B46" s="14" t="s">
        <v>21</v>
      </c>
      <c r="C46" s="46" t="s">
        <v>42</v>
      </c>
      <c r="D46" s="16" t="s">
        <v>74</v>
      </c>
      <c r="E46" s="17">
        <v>250</v>
      </c>
      <c r="F46" s="18"/>
      <c r="G46" s="18">
        <v>100.5</v>
      </c>
      <c r="H46" s="18">
        <v>2.2999999999999998</v>
      </c>
      <c r="I46" s="18">
        <v>5.0999999999999996</v>
      </c>
      <c r="J46" s="44">
        <v>11.3</v>
      </c>
    </row>
    <row r="47" spans="1:10" ht="15" customHeight="1">
      <c r="A47" s="13"/>
      <c r="B47" s="14" t="s">
        <v>22</v>
      </c>
      <c r="C47" s="15" t="s">
        <v>65</v>
      </c>
      <c r="D47" s="16" t="s">
        <v>66</v>
      </c>
      <c r="E47" s="17">
        <v>120</v>
      </c>
      <c r="F47" s="18"/>
      <c r="G47" s="18">
        <v>240</v>
      </c>
      <c r="H47" s="18">
        <v>18.7</v>
      </c>
      <c r="I47" s="18">
        <v>14.8</v>
      </c>
      <c r="J47" s="44">
        <v>7.9</v>
      </c>
    </row>
    <row r="48" spans="1:10">
      <c r="A48" s="13"/>
      <c r="B48" s="14" t="s">
        <v>23</v>
      </c>
      <c r="C48" s="15" t="s">
        <v>44</v>
      </c>
      <c r="D48" s="16" t="s">
        <v>43</v>
      </c>
      <c r="E48" s="17">
        <v>180</v>
      </c>
      <c r="F48" s="18"/>
      <c r="G48" s="18">
        <v>142.69999999999999</v>
      </c>
      <c r="H48" s="18">
        <v>4.7</v>
      </c>
      <c r="I48" s="18">
        <v>5.3</v>
      </c>
      <c r="J48" s="44">
        <v>19</v>
      </c>
    </row>
    <row r="49" spans="1:10">
      <c r="A49" s="13"/>
      <c r="B49" s="14" t="s">
        <v>18</v>
      </c>
      <c r="C49" s="15" t="s">
        <v>45</v>
      </c>
      <c r="D49" s="15" t="s">
        <v>46</v>
      </c>
      <c r="E49" s="17">
        <v>200</v>
      </c>
      <c r="F49" s="18"/>
      <c r="G49" s="18">
        <v>95</v>
      </c>
      <c r="H49" s="18">
        <v>0.7</v>
      </c>
      <c r="I49" s="18">
        <v>0.1</v>
      </c>
      <c r="J49" s="44">
        <v>22.8</v>
      </c>
    </row>
    <row r="50" spans="1:10">
      <c r="A50" s="13"/>
      <c r="B50" s="14" t="s">
        <v>24</v>
      </c>
      <c r="C50" s="15" t="s">
        <v>34</v>
      </c>
      <c r="D50" s="16" t="s">
        <v>29</v>
      </c>
      <c r="E50" s="17">
        <v>54</v>
      </c>
      <c r="F50" s="18"/>
      <c r="G50" s="18">
        <v>126.6</v>
      </c>
      <c r="H50" s="18">
        <v>4.0999999999999996</v>
      </c>
      <c r="I50" s="18">
        <v>0.4</v>
      </c>
      <c r="J50" s="44">
        <v>26.6</v>
      </c>
    </row>
    <row r="51" spans="1:10">
      <c r="A51" s="13"/>
      <c r="B51" s="14" t="s">
        <v>25</v>
      </c>
      <c r="C51" s="15" t="s">
        <v>35</v>
      </c>
      <c r="D51" s="16" t="s">
        <v>32</v>
      </c>
      <c r="E51" s="17">
        <v>40</v>
      </c>
      <c r="F51" s="18"/>
      <c r="G51" s="18">
        <v>92</v>
      </c>
      <c r="H51" s="18">
        <v>2.2000000000000002</v>
      </c>
      <c r="I51" s="18">
        <v>0.5</v>
      </c>
      <c r="J51" s="44">
        <v>19.8</v>
      </c>
    </row>
    <row r="52" spans="1:10">
      <c r="A52" s="13"/>
      <c r="B52" s="27"/>
      <c r="C52" s="15"/>
      <c r="D52" s="16"/>
      <c r="E52" s="17"/>
      <c r="F52" s="18"/>
      <c r="G52" s="18"/>
      <c r="H52" s="18"/>
      <c r="I52" s="18"/>
      <c r="J52" s="44"/>
    </row>
    <row r="53" spans="1:10" ht="15" thickBot="1">
      <c r="A53" s="19"/>
      <c r="B53" s="20"/>
      <c r="C53" s="20"/>
      <c r="D53" s="21"/>
      <c r="E53" s="53" t="s">
        <v>27</v>
      </c>
      <c r="F53" s="54"/>
      <c r="G53" s="34">
        <f>SUM(G45:G52)</f>
        <v>918.80000000000007</v>
      </c>
      <c r="H53" s="34">
        <f t="shared" ref="H53:J53" si="4">SUM(H45:H52)</f>
        <v>34.6</v>
      </c>
      <c r="I53" s="34">
        <f t="shared" si="4"/>
        <v>36.299999999999997</v>
      </c>
      <c r="J53" s="34">
        <f t="shared" si="4"/>
        <v>113.3</v>
      </c>
    </row>
    <row r="54" spans="1:10">
      <c r="E54" s="59" t="s">
        <v>28</v>
      </c>
      <c r="F54" s="59"/>
      <c r="G54" s="35">
        <f>SUM(G44+G53)</f>
        <v>1583.3000000000002</v>
      </c>
      <c r="H54" s="35">
        <f>SUM(H44+H53)</f>
        <v>59.100000000000009</v>
      </c>
      <c r="I54" s="35">
        <f>SUM(I44+I53)</f>
        <v>60.3</v>
      </c>
      <c r="J54" s="35">
        <f>SUM(J44+J53)</f>
        <v>201.2</v>
      </c>
    </row>
  </sheetData>
  <mergeCells count="12">
    <mergeCell ref="E54:F54"/>
    <mergeCell ref="A35:J35"/>
    <mergeCell ref="E44:F44"/>
    <mergeCell ref="E53:F53"/>
    <mergeCell ref="E33:F33"/>
    <mergeCell ref="E32:F32"/>
    <mergeCell ref="A3:J3"/>
    <mergeCell ref="B1:D1"/>
    <mergeCell ref="E10:F10"/>
    <mergeCell ref="E19:F19"/>
    <mergeCell ref="E24:F24"/>
    <mergeCell ref="E30:F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2022-03-17T07:12:53Z</dcterms:modified>
</cp:coreProperties>
</file>