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/>
  <c r="I53"/>
  <c r="H53"/>
  <c r="G53"/>
  <c r="G44"/>
  <c r="J44"/>
  <c r="I44"/>
  <c r="H44"/>
  <c r="H33"/>
  <c r="I33"/>
  <c r="J33"/>
  <c r="G33"/>
  <c r="J31"/>
  <c r="H31"/>
  <c r="I31"/>
  <c r="G31"/>
  <c r="G54" l="1"/>
  <c r="I54"/>
  <c r="J54"/>
  <c r="H54"/>
  <c r="H25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<sst xmlns="http://schemas.openxmlformats.org/spreadsheetml/2006/main" count="135" uniqueCount="75">
  <si>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</si>
  <si>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</si>
  <si>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</si>
  <si>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</si>
  <si>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</si>
  <si>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</si>
  <si>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</si>
  <si>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</si>
  <si>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</si>
  <si>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</si>
  <si>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</si>
  <si>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</si>
  <si>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</si>
  <si>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</si>
  <si>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</si>
  <si>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</si>
  <si>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</si>
  <si>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</si>
  <si>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</si>
  <si>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</si>
  <si>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</si>
  <si>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</si>
  <si>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</si>
  <si>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</si>
  <si>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</si>
  <si>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</si>
  <si>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</si>
  <si>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</si>
  <si>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</si>
  <si>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</si>
  <si>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</si>
  <si>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</si>
  <si>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</si>
  <si>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</si>
  <si>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</si>
  <si>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</si>
  <si>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</si>
  <si>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</si>
  <si>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</si>
  <si>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</si>
  <si>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</si>
  <si>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</si>
  <si>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</si>
  <si>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</si>
  <si>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</si>
  <si>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</si>
  <si>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</si>
  <si>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</si>
  <si>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</si>
  <si>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</si>
  <si>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</si>
  <si>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</si>
  <si>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</si>
  <si>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</si>
  <si>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</si>
  <si>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</si>
  <si>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</si>
  <si>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</si>
  <si>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</si>
  <si>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</si>
  <si>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</si>
  <si>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</si>
  <si>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</si>
  <si>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</si>
  <si>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</si>
  <si>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</si>
  <si>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</si>
  <si>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</si>
  <si>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66/2013</t>
  </si>
  <si>
    <t>борщ с капустой и картофелем со сметаной</t>
  </si>
  <si>
    <t>фрукт</t>
  </si>
  <si>
    <t>апельсины</t>
  </si>
  <si>
    <t>компот из сежих плодов и ягод (яблоко)</t>
  </si>
  <si>
    <t>сладкое</t>
  </si>
  <si>
    <t>салат картофельный с капустой квашеной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</si>
</sst>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E22" sqref="E22:J2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44635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30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44</v>
      </c>
      <c r="D7" s="23" t="s">
        <v>45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24</v>
      </c>
      <c r="C8" s="55" t="s">
        <v>37</v>
      </c>
      <c r="D8" s="48" t="s">
        <v>41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46</v>
      </c>
      <c r="D9" s="52" t="s">
        <v>47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58" t="s">
        <v>27</v>
      </c>
      <c r="F11" s="59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74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21</v>
      </c>
      <c r="C13" s="55" t="s">
        <v>48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49</v>
      </c>
      <c r="D14" s="16" t="s">
        <v>50</v>
      </c>
      <c r="E14" s="17">
        <v>150</v>
      </c>
      <c r="F14" s="18"/>
      <c r="G14" s="18">
        <v>190.7</v>
      </c>
      <c r="H14" s="18">
        <v>16</v>
      </c>
      <c r="I14" s="18">
        <v>10.3</v>
      </c>
      <c r="J14" s="44">
        <v>8.5</v>
      </c>
    </row>
    <row r="15" spans="1:11">
      <c r="A15" s="13"/>
      <c r="B15" s="14" t="s">
        <v>23</v>
      </c>
      <c r="C15" s="55" t="s">
        <v>51</v>
      </c>
      <c r="D15" s="16" t="s">
        <v>52</v>
      </c>
      <c r="E15" s="17">
        <v>150</v>
      </c>
      <c r="F15" s="18"/>
      <c r="G15" s="18">
        <v>198.2</v>
      </c>
      <c r="H15" s="18">
        <v>3.54</v>
      </c>
      <c r="I15" s="18">
        <v>6.05</v>
      </c>
      <c r="J15" s="44">
        <v>32.4</v>
      </c>
    </row>
    <row r="16" spans="1:11">
      <c r="A16" s="13"/>
      <c r="B16" s="14" t="s">
        <v>18</v>
      </c>
      <c r="C16" s="55" t="s">
        <v>53</v>
      </c>
      <c r="D16" s="15" t="s">
        <v>72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37</v>
      </c>
      <c r="D17" s="16" t="s">
        <v>31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5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58" t="s">
        <v>27</v>
      </c>
      <c r="F20" s="59"/>
      <c r="G20" s="34">
        <f>SUM(G12:G19)</f>
        <v>814.69999999999993</v>
      </c>
      <c r="H20" s="34">
        <f t="shared" ref="H20:J20" si="0">SUM(H12:H19)</f>
        <v>28.24</v>
      </c>
      <c r="I20" s="34">
        <f t="shared" si="0"/>
        <v>27.950000000000003</v>
      </c>
      <c r="J20" s="34">
        <f t="shared" si="0"/>
        <v>112.65</v>
      </c>
    </row>
    <row r="21" spans="1:10" ht="15" thickBot="1">
      <c r="A21" s="49" t="s">
        <v>26</v>
      </c>
      <c r="B21" s="8" t="s">
        <v>73</v>
      </c>
      <c r="C21" s="53" t="s">
        <v>54</v>
      </c>
      <c r="D21" s="10" t="s">
        <v>55</v>
      </c>
      <c r="E21" s="11">
        <v>30</v>
      </c>
      <c r="F21" s="12"/>
      <c r="G21" s="12">
        <v>105</v>
      </c>
      <c r="H21" s="12">
        <v>0.84</v>
      </c>
      <c r="I21" s="12">
        <v>0.99</v>
      </c>
      <c r="J21" s="42">
        <v>23.19</v>
      </c>
    </row>
    <row r="22" spans="1:10" ht="15" thickBot="1">
      <c r="A22" s="13"/>
      <c r="B22" s="22" t="s">
        <v>17</v>
      </c>
      <c r="C22" s="53" t="s">
        <v>39</v>
      </c>
      <c r="D22" s="16" t="s">
        <v>71</v>
      </c>
      <c r="E22" s="17">
        <v>220</v>
      </c>
      <c r="F22" s="18"/>
      <c r="G22" s="18">
        <v>147.4</v>
      </c>
      <c r="H22" s="26">
        <v>1.3</v>
      </c>
      <c r="I22" s="26">
        <v>0.3</v>
      </c>
      <c r="J22" s="43">
        <v>12</v>
      </c>
    </row>
    <row r="23" spans="1:10">
      <c r="A23" s="13"/>
      <c r="B23" s="14" t="s">
        <v>18</v>
      </c>
      <c r="C23" s="53" t="s">
        <v>56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58" t="s">
        <v>27</v>
      </c>
      <c r="F25" s="59"/>
      <c r="G25" s="34">
        <f>SUM(G21:G24)</f>
        <v>339</v>
      </c>
      <c r="H25" s="34">
        <f t="shared" ref="H25:J25" si="1">SUM(H21:H24)</f>
        <v>3.14</v>
      </c>
      <c r="I25" s="34">
        <f t="shared" si="1"/>
        <v>1.49</v>
      </c>
      <c r="J25" s="34">
        <f t="shared" si="1"/>
        <v>55.39</v>
      </c>
    </row>
    <row r="26" spans="1:10">
      <c r="A26" s="49" t="s">
        <v>28</v>
      </c>
      <c r="B26" s="8" t="s">
        <v>15</v>
      </c>
      <c r="C26" s="53" t="s">
        <v>58</v>
      </c>
      <c r="D26" s="10" t="s">
        <v>59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60</v>
      </c>
      <c r="D27" s="24" t="s">
        <v>61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62</v>
      </c>
      <c r="D28" s="16" t="s">
        <v>63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37</v>
      </c>
      <c r="D29" s="16" t="s">
        <v>33</v>
      </c>
      <c r="E29" s="17">
        <v>50</v>
      </c>
      <c r="F29" s="18"/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57"/>
      <c r="D31" s="28"/>
      <c r="E31" s="58" t="s">
        <v>27</v>
      </c>
      <c r="F31" s="59"/>
      <c r="G31" s="34">
        <f>SUM(G26:G30)</f>
        <v>619.5</v>
      </c>
      <c r="H31" s="34">
        <f t="shared" ref="H31:J31" si="2">SUM(H26:H30)</f>
        <v>23.900000000000002</v>
      </c>
      <c r="I31" s="34">
        <f t="shared" si="2"/>
        <v>21.900000000000002</v>
      </c>
      <c r="J31" s="34">
        <f t="shared" si="2"/>
        <v>81.499999999999986</v>
      </c>
    </row>
    <row r="32" spans="1:10">
      <c r="A32" s="49" t="s">
        <v>34</v>
      </c>
      <c r="B32" s="8" t="s">
        <v>18</v>
      </c>
      <c r="C32" s="53" t="s">
        <v>64</v>
      </c>
      <c r="D32" s="10" t="s">
        <v>65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6"/>
      <c r="D33" s="21"/>
      <c r="E33" s="58" t="s">
        <v>27</v>
      </c>
      <c r="F33" s="59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4" t="s">
        <v>29</v>
      </c>
      <c r="F34" s="64"/>
      <c r="G34" s="35">
        <f>SUM(G11+G20+G25+G31+G33)</f>
        <v>2491.2800000000002</v>
      </c>
      <c r="H34" s="35">
        <f>SUM(H11+H20+H25+H31+H33)</f>
        <v>94.88000000000001</v>
      </c>
      <c r="I34" s="35">
        <f>SUM(I11+I20+I25+I31+I33)</f>
        <v>86.240000000000009</v>
      </c>
      <c r="J34" s="35">
        <f>SUM(J11+J20+J25+J31+J33)</f>
        <v>310.83999999999997</v>
      </c>
    </row>
    <row r="36" spans="1:10" ht="18">
      <c r="A36" s="60" t="s">
        <v>32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42</v>
      </c>
      <c r="D40" s="9" t="s">
        <v>43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14" t="s">
        <v>24</v>
      </c>
      <c r="C41" s="55" t="s">
        <v>37</v>
      </c>
      <c r="D41" s="16" t="s">
        <v>33</v>
      </c>
      <c r="E41" s="17">
        <v>40</v>
      </c>
      <c r="F41" s="18"/>
      <c r="G41" s="18">
        <v>93.8</v>
      </c>
      <c r="H41" s="18">
        <v>3.03</v>
      </c>
      <c r="I41" s="18">
        <v>0.34</v>
      </c>
      <c r="J41" s="44">
        <v>19.600000000000001</v>
      </c>
    </row>
    <row r="42" spans="1:10" ht="15" thickBot="1">
      <c r="A42" s="13"/>
      <c r="B42" s="15" t="s">
        <v>16</v>
      </c>
      <c r="C42" s="55" t="s">
        <v>66</v>
      </c>
      <c r="D42" s="16" t="s">
        <v>67</v>
      </c>
      <c r="E42" s="17">
        <v>200</v>
      </c>
      <c r="F42" s="18"/>
      <c r="G42" s="26">
        <v>96.4</v>
      </c>
      <c r="H42" s="26">
        <v>3.6</v>
      </c>
      <c r="I42" s="26">
        <v>2.9</v>
      </c>
      <c r="J42" s="43">
        <v>14</v>
      </c>
    </row>
    <row r="43" spans="1:10">
      <c r="A43" s="13"/>
      <c r="B43" s="27" t="s">
        <v>70</v>
      </c>
      <c r="C43" s="53" t="s">
        <v>39</v>
      </c>
      <c r="D43" s="16" t="s">
        <v>71</v>
      </c>
      <c r="E43" s="17">
        <v>220</v>
      </c>
      <c r="F43" s="18"/>
      <c r="G43" s="18">
        <v>147.4</v>
      </c>
      <c r="H43" s="26">
        <v>1.3</v>
      </c>
      <c r="I43" s="26">
        <v>0.3</v>
      </c>
      <c r="J43" s="43">
        <v>12</v>
      </c>
    </row>
    <row r="44" spans="1:10" ht="15" thickBot="1">
      <c r="A44" s="19"/>
      <c r="B44" s="20"/>
      <c r="C44" s="56"/>
      <c r="D44" s="21"/>
      <c r="E44" s="58" t="s">
        <v>27</v>
      </c>
      <c r="F44" s="59"/>
      <c r="G44" s="34">
        <f>SUM(G36:G43)</f>
        <v>533.29999999999995</v>
      </c>
      <c r="H44" s="34">
        <f t="shared" ref="H44:J44" si="4">SUM(H36:H43)</f>
        <v>18.23</v>
      </c>
      <c r="I44" s="34">
        <f t="shared" si="4"/>
        <v>19.54</v>
      </c>
      <c r="J44" s="34">
        <f t="shared" si="4"/>
        <v>48.400000000000006</v>
      </c>
    </row>
    <row r="45" spans="1:10">
      <c r="A45" s="13" t="s">
        <v>19</v>
      </c>
      <c r="B45" s="22" t="s">
        <v>20</v>
      </c>
      <c r="C45" s="54" t="s">
        <v>68</v>
      </c>
      <c r="D45" s="24" t="s">
        <v>74</v>
      </c>
      <c r="E45" s="25">
        <v>80</v>
      </c>
      <c r="F45" s="26"/>
      <c r="G45" s="26">
        <v>76.8</v>
      </c>
      <c r="H45" s="26">
        <v>1.4</v>
      </c>
      <c r="I45" s="26">
        <v>4.2</v>
      </c>
      <c r="J45" s="43">
        <v>8.4</v>
      </c>
    </row>
    <row r="46" spans="1:10">
      <c r="A46" s="13"/>
      <c r="B46" s="14" t="s">
        <v>21</v>
      </c>
      <c r="C46" s="55" t="s">
        <v>48</v>
      </c>
      <c r="D46" s="16" t="s">
        <v>69</v>
      </c>
      <c r="E46" s="17">
        <v>250</v>
      </c>
      <c r="F46" s="18"/>
      <c r="G46" s="18">
        <v>110.1</v>
      </c>
      <c r="H46" s="18">
        <v>2</v>
      </c>
      <c r="I46" s="18">
        <v>6.4</v>
      </c>
      <c r="J46" s="44">
        <v>10.95</v>
      </c>
    </row>
    <row r="47" spans="1:10" ht="15" customHeight="1">
      <c r="A47" s="13"/>
      <c r="B47" s="14" t="s">
        <v>22</v>
      </c>
      <c r="C47" s="55" t="s">
        <v>49</v>
      </c>
      <c r="D47" s="16" t="s">
        <v>50</v>
      </c>
      <c r="E47" s="17">
        <v>150</v>
      </c>
      <c r="F47" s="18"/>
      <c r="G47" s="18">
        <v>190.7</v>
      </c>
      <c r="H47" s="18">
        <v>16</v>
      </c>
      <c r="I47" s="18">
        <v>10.3</v>
      </c>
      <c r="J47" s="44">
        <v>8.5</v>
      </c>
    </row>
    <row r="48" spans="1:10">
      <c r="A48" s="13"/>
      <c r="B48" s="14" t="s">
        <v>23</v>
      </c>
      <c r="C48" s="55" t="s">
        <v>51</v>
      </c>
      <c r="D48" s="16" t="s">
        <v>52</v>
      </c>
      <c r="E48" s="17">
        <v>150</v>
      </c>
      <c r="F48" s="18"/>
      <c r="G48" s="18">
        <v>198.2</v>
      </c>
      <c r="H48" s="18">
        <v>3.54</v>
      </c>
      <c r="I48" s="18">
        <v>6.05</v>
      </c>
      <c r="J48" s="44">
        <v>32.4</v>
      </c>
    </row>
    <row r="49" spans="1:10">
      <c r="A49" s="13"/>
      <c r="B49" s="14" t="s">
        <v>18</v>
      </c>
      <c r="C49" s="55" t="s">
        <v>53</v>
      </c>
      <c r="D49" s="15" t="s">
        <v>72</v>
      </c>
      <c r="E49" s="17">
        <v>200</v>
      </c>
      <c r="F49" s="18"/>
      <c r="G49" s="18">
        <v>53.7</v>
      </c>
      <c r="H49" s="18">
        <v>0.2</v>
      </c>
      <c r="I49" s="18">
        <v>0.2</v>
      </c>
      <c r="J49" s="44">
        <v>12.9</v>
      </c>
    </row>
    <row r="50" spans="1:10">
      <c r="A50" s="13"/>
      <c r="B50" s="14" t="s">
        <v>24</v>
      </c>
      <c r="C50" s="55" t="s">
        <v>37</v>
      </c>
      <c r="D50" s="16" t="s">
        <v>31</v>
      </c>
      <c r="E50" s="17">
        <v>50</v>
      </c>
      <c r="F50" s="18"/>
      <c r="G50" s="18">
        <v>117.2</v>
      </c>
      <c r="H50" s="18">
        <v>3.8</v>
      </c>
      <c r="I50" s="18">
        <v>0.43</v>
      </c>
      <c r="J50" s="44">
        <v>24.6</v>
      </c>
    </row>
    <row r="51" spans="1:10">
      <c r="A51" s="13"/>
      <c r="B51" s="14" t="s">
        <v>25</v>
      </c>
      <c r="C51" s="55" t="s">
        <v>38</v>
      </c>
      <c r="D51" s="16" t="s">
        <v>35</v>
      </c>
      <c r="E51" s="17">
        <v>48</v>
      </c>
      <c r="F51" s="18"/>
      <c r="G51" s="18">
        <v>110.3</v>
      </c>
      <c r="H51" s="18">
        <v>2.7</v>
      </c>
      <c r="I51" s="18">
        <v>0.6</v>
      </c>
      <c r="J51" s="44">
        <v>23.7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8" t="s">
        <v>27</v>
      </c>
      <c r="F53" s="59"/>
      <c r="G53" s="34">
        <f>SUM(G45:G52)</f>
        <v>857</v>
      </c>
      <c r="H53" s="34">
        <f t="shared" ref="H53:J53" si="5">SUM(H45:H52)</f>
        <v>29.639999999999997</v>
      </c>
      <c r="I53" s="34">
        <f t="shared" si="5"/>
        <v>28.180000000000003</v>
      </c>
      <c r="J53" s="34">
        <f t="shared" si="5"/>
        <v>121.45</v>
      </c>
    </row>
    <row r="54" spans="1:10">
      <c r="E54" s="64" t="s">
        <v>29</v>
      </c>
      <c r="F54" s="64"/>
      <c r="G54" s="35">
        <f>SUM(G44+G53)</f>
        <v>1390.3</v>
      </c>
      <c r="H54" s="35">
        <f>SUM(H44+H53)</f>
        <v>47.87</v>
      </c>
      <c r="I54" s="35">
        <f>SUM(I44+I53)</f>
        <v>47.72</v>
      </c>
      <c r="J54" s="35">
        <f>SUM(J44+J53)</f>
        <v>169.85000000000002</v>
      </c>
    </row>
  </sheetData>
  <mergeCells count="12">
    <mergeCell ref="E54:F54"/>
    <mergeCell ref="A36:J36"/>
    <mergeCell ref="E44:F44"/>
    <mergeCell ref="E53:F53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2022-03-14T07:34:32Z</dcterms:modified>
</cp:coreProperties>
</file>