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/>
  <c r="I47"/>
  <c r="H47"/>
  <c r="G47"/>
  <c r="H35"/>
  <c r="I35"/>
  <c r="J35"/>
  <c r="G35"/>
  <c r="J33"/>
  <c r="H33"/>
  <c r="I33"/>
  <c r="G33"/>
  <c r="J57"/>
  <c r="I57"/>
  <c r="H57"/>
  <c r="G57"/>
  <c r="J58" l="1"/>
  <c r="I58"/>
  <c r="H58"/>
  <c r="G58"/>
  <c r="H27"/>
  <c r="I27"/>
  <c r="J27"/>
  <c r="J21"/>
  <c r="I21"/>
  <c r="H21"/>
  <c r="J11"/>
  <c r="I11"/>
  <c r="H11"/>
  <c r="I36" l="1"/>
  <c r="J36"/>
  <c r="H36"/>
  <c r="G27"/>
  <c r="G21"/>
  <c r="G11"/>
  <c r="G36" l="1"/>
</calcChain>
</file>

<file path=xl/sharedStrings.xml><?xml version="1.0" encoding="utf-8"?>
<sst xmlns="http://schemas.openxmlformats.org/spreadsheetml/2006/main" count="147" uniqueCount="85">
  <si>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</si>
  <si>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</si>
  <si>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</si>
  <si>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</si>
  <si>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</si>
  <si>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</si>
  <si>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</si>
  <si>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</si>
  <si>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</si>
  <si>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</si>
  <si>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</si>
  <si>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</si>
  <si>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</si>
  <si>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</si>
  <si>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</si>
  <si>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</si>
  <si>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</si>
  <si>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</si>
  <si>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</si>
  <si>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</si>
  <si>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</si>
  <si>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</si>
  <si>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</si>
  <si>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</si>
  <si>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</si>
  <si>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</si>
  <si>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</si>
  <si>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</si>
  <si>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</si>
  <si>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</si>
  <si>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</si>
  <si>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</si>
  <si>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</si>
  <si>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</si>
  <si>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</si>
  <si>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</si>
  <si>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</si>
  <si>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</si>
  <si>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</si>
  <si>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</si>
  <si>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</si>
  <si>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</si>
  <si>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</si>
  <si>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</si>
  <si>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чай с лимоном</t>
  </si>
  <si>
    <t>фрукт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</si>
  <si>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</si>
  <si>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</si>
  <si>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</si>
  <si>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</si>
  <si>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</si>
  <si>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</si>
  <si>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</si>
  <si>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</si>
  <si>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</si>
  <si>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</si>
  <si>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</si>
  <si>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</si>
  <si>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</si>
  <si>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</si>
  <si>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</si>
  <si>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</si>
  <si>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</si>
  <si>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</si>
  <si>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</si>
  <si>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</si>
  <si>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</si>
  <si>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</si>
  <si>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</si>
  <si>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вит.нап."Витошка"</t>
  </si>
  <si>
    <t>002/2013</t>
  </si>
  <si>
    <t>гастроном</t>
  </si>
  <si>
    <t>262/2013</t>
  </si>
  <si>
    <t>каша манная молочная жидкая</t>
  </si>
  <si>
    <t>90/2013</t>
  </si>
  <si>
    <t>бутерброды с ысром (1-й вар.)</t>
  </si>
  <si>
    <t>139/2013</t>
  </si>
  <si>
    <t>щи из квашеной капусты с картофелем на к/б</t>
  </si>
  <si>
    <t>479/2013</t>
  </si>
  <si>
    <t>сметана</t>
  </si>
  <si>
    <t>435/2013</t>
  </si>
  <si>
    <t>соус молочный к блюдам (1-й вар.)</t>
  </si>
  <si>
    <t>260/2013</t>
  </si>
  <si>
    <t>каша "дружба"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</si>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</sst>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G54" sqref="G5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44579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72</v>
      </c>
      <c r="D6" s="9" t="s">
        <v>73</v>
      </c>
      <c r="E6" s="11">
        <v>200</v>
      </c>
      <c r="F6" s="12"/>
      <c r="G6" s="12">
        <v>215.4</v>
      </c>
      <c r="H6" s="12">
        <v>6.2</v>
      </c>
      <c r="I6" s="12">
        <v>7.5</v>
      </c>
      <c r="J6" s="41">
        <v>30.9</v>
      </c>
      <c r="K6" s="46"/>
    </row>
    <row r="7" spans="1:11">
      <c r="A7" s="13"/>
      <c r="B7" s="22" t="s">
        <v>71</v>
      </c>
      <c r="C7" s="53" t="s">
        <v>74</v>
      </c>
      <c r="D7" s="16" t="s">
        <v>75</v>
      </c>
      <c r="E7" s="17">
        <v>45</v>
      </c>
      <c r="F7" s="18"/>
      <c r="G7" s="18">
        <v>149.4</v>
      </c>
      <c r="H7" s="25">
        <v>6.9</v>
      </c>
      <c r="I7" s="25">
        <v>9.1</v>
      </c>
      <c r="J7" s="42">
        <v>9.9</v>
      </c>
      <c r="K7" s="46"/>
    </row>
    <row r="8" spans="1:11">
      <c r="A8" s="13"/>
      <c r="B8" s="14" t="s">
        <v>24</v>
      </c>
      <c r="C8" s="54" t="s">
        <v>38</v>
      </c>
      <c r="D8" s="47" t="s">
        <v>42</v>
      </c>
      <c r="E8" s="17">
        <v>60</v>
      </c>
      <c r="F8" s="18"/>
      <c r="G8" s="18">
        <v>140.80000000000001</v>
      </c>
      <c r="H8" s="18">
        <v>4.5</v>
      </c>
      <c r="I8" s="18">
        <v>0.46</v>
      </c>
      <c r="J8" s="43">
        <v>29.5</v>
      </c>
    </row>
    <row r="9" spans="1:11">
      <c r="A9" s="13"/>
      <c r="B9" s="14" t="s">
        <v>16</v>
      </c>
      <c r="C9" s="54" t="s">
        <v>46</v>
      </c>
      <c r="D9" s="51" t="s">
        <v>47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6"/>
      <c r="D11" s="21"/>
      <c r="E11" s="59" t="s">
        <v>27</v>
      </c>
      <c r="F11" s="60"/>
      <c r="G11" s="33">
        <f>SUM(G6:G10)</f>
        <v>565.6</v>
      </c>
      <c r="H11" s="33">
        <f>SUM(H6:H10)</f>
        <v>17.700000000000003</v>
      </c>
      <c r="I11" s="33">
        <f>SUM(I6:I10)</f>
        <v>17.060000000000002</v>
      </c>
      <c r="J11" s="33">
        <f>SUM(J6:J10)</f>
        <v>85.3</v>
      </c>
    </row>
    <row r="12" spans="1:11">
      <c r="A12" s="48" t="s">
        <v>19</v>
      </c>
      <c r="B12" s="22" t="s">
        <v>20</v>
      </c>
      <c r="C12" s="53" t="s">
        <v>48</v>
      </c>
      <c r="D12" s="23" t="s">
        <v>49</v>
      </c>
      <c r="E12" s="24">
        <v>80</v>
      </c>
      <c r="F12" s="25"/>
      <c r="G12" s="25">
        <v>104.8</v>
      </c>
      <c r="H12" s="25">
        <v>1.2</v>
      </c>
      <c r="I12" s="25">
        <v>8.08</v>
      </c>
      <c r="J12" s="42">
        <v>6.8</v>
      </c>
    </row>
    <row r="13" spans="1:11" ht="18" customHeight="1">
      <c r="A13" s="13"/>
      <c r="B13" s="14" t="s">
        <v>21</v>
      </c>
      <c r="C13" s="54" t="s">
        <v>76</v>
      </c>
      <c r="D13" s="16" t="s">
        <v>77</v>
      </c>
      <c r="E13" s="17">
        <v>250</v>
      </c>
      <c r="F13" s="18"/>
      <c r="G13" s="18">
        <v>74.3</v>
      </c>
      <c r="H13" s="18">
        <v>1.55</v>
      </c>
      <c r="I13" s="18">
        <v>4.95</v>
      </c>
      <c r="J13" s="43">
        <v>5.9</v>
      </c>
    </row>
    <row r="14" spans="1:11" ht="18" customHeight="1">
      <c r="A14" s="13"/>
      <c r="B14" s="14" t="s">
        <v>71</v>
      </c>
      <c r="C14" s="54" t="s">
        <v>78</v>
      </c>
      <c r="D14" s="16" t="s">
        <v>79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3">
        <v>0.3</v>
      </c>
    </row>
    <row r="15" spans="1:11">
      <c r="A15" s="13"/>
      <c r="B15" s="14" t="s">
        <v>22</v>
      </c>
      <c r="C15" s="54" t="s">
        <v>50</v>
      </c>
      <c r="D15" s="16" t="s">
        <v>51</v>
      </c>
      <c r="E15" s="17">
        <v>90</v>
      </c>
      <c r="F15" s="18"/>
      <c r="G15" s="18">
        <v>218.61</v>
      </c>
      <c r="H15" s="18">
        <v>21.2</v>
      </c>
      <c r="I15" s="18">
        <v>14.7</v>
      </c>
      <c r="J15" s="43">
        <v>0.5</v>
      </c>
    </row>
    <row r="16" spans="1:11">
      <c r="A16" s="13"/>
      <c r="B16" s="14" t="s">
        <v>23</v>
      </c>
      <c r="C16" s="54" t="s">
        <v>52</v>
      </c>
      <c r="D16" s="16" t="s">
        <v>53</v>
      </c>
      <c r="E16" s="17">
        <v>150</v>
      </c>
      <c r="F16" s="18"/>
      <c r="G16" s="18">
        <v>138</v>
      </c>
      <c r="H16" s="18">
        <v>0.15</v>
      </c>
      <c r="I16" s="18">
        <v>6.6</v>
      </c>
      <c r="J16" s="43">
        <v>16.350000000000001</v>
      </c>
    </row>
    <row r="17" spans="1:10">
      <c r="A17" s="13"/>
      <c r="B17" s="14" t="s">
        <v>18</v>
      </c>
      <c r="C17" s="54" t="s">
        <v>54</v>
      </c>
      <c r="D17" s="15" t="s">
        <v>55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3">
        <v>22.8</v>
      </c>
    </row>
    <row r="18" spans="1:10">
      <c r="A18" s="13"/>
      <c r="B18" s="14" t="s">
        <v>24</v>
      </c>
      <c r="C18" s="54" t="s">
        <v>38</v>
      </c>
      <c r="D18" s="16" t="s">
        <v>32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3">
        <v>14.8</v>
      </c>
    </row>
    <row r="19" spans="1:10">
      <c r="A19" s="13"/>
      <c r="B19" s="14" t="s">
        <v>25</v>
      </c>
      <c r="C19" s="54" t="s">
        <v>39</v>
      </c>
      <c r="D19" s="16" t="s">
        <v>36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3">
        <v>24.7</v>
      </c>
    </row>
    <row r="20" spans="1:10">
      <c r="A20" s="13"/>
      <c r="B20" s="26"/>
      <c r="C20" s="55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56"/>
      <c r="D21" s="21"/>
      <c r="E21" s="59" t="s">
        <v>27</v>
      </c>
      <c r="F21" s="60"/>
      <c r="G21" s="33">
        <f>SUM(G12:G20)</f>
        <v>831.00999999999988</v>
      </c>
      <c r="H21" s="33">
        <f t="shared" ref="H21:J21" si="0">SUM(H12:H20)</f>
        <v>30.099999999999998</v>
      </c>
      <c r="I21" s="33">
        <f t="shared" si="0"/>
        <v>36.63000000000001</v>
      </c>
      <c r="J21" s="33">
        <f t="shared" si="0"/>
        <v>92.15</v>
      </c>
    </row>
    <row r="22" spans="1:10" ht="15" thickBot="1">
      <c r="A22" s="48" t="s">
        <v>26</v>
      </c>
      <c r="B22" s="8" t="s">
        <v>15</v>
      </c>
      <c r="C22" s="52" t="s">
        <v>56</v>
      </c>
      <c r="D22" s="10" t="s">
        <v>57</v>
      </c>
      <c r="E22" s="11">
        <v>100</v>
      </c>
      <c r="F22" s="12"/>
      <c r="G22" s="12">
        <v>148.9</v>
      </c>
      <c r="H22" s="12">
        <v>4</v>
      </c>
      <c r="I22" s="12">
        <v>5.7</v>
      </c>
      <c r="J22" s="41">
        <v>20.3</v>
      </c>
    </row>
    <row r="23" spans="1:10" ht="15" thickBot="1">
      <c r="A23" s="13"/>
      <c r="B23" s="22" t="s">
        <v>84</v>
      </c>
      <c r="C23" s="52" t="s">
        <v>80</v>
      </c>
      <c r="D23" s="23" t="s">
        <v>81</v>
      </c>
      <c r="E23" s="24">
        <v>30</v>
      </c>
      <c r="F23" s="25"/>
      <c r="G23" s="25">
        <v>33.5</v>
      </c>
      <c r="H23" s="25">
        <v>1.03</v>
      </c>
      <c r="I23" s="25">
        <v>2.09</v>
      </c>
      <c r="J23" s="42">
        <v>2.7</v>
      </c>
    </row>
    <row r="24" spans="1:10" ht="15" thickBot="1">
      <c r="A24" s="13"/>
      <c r="B24" s="22" t="s">
        <v>17</v>
      </c>
      <c r="C24" s="52" t="s">
        <v>40</v>
      </c>
      <c r="D24" s="16" t="s">
        <v>58</v>
      </c>
      <c r="E24" s="17">
        <v>190</v>
      </c>
      <c r="F24" s="18"/>
      <c r="G24" s="18">
        <v>74.2</v>
      </c>
      <c r="H24" s="25">
        <v>0.7</v>
      </c>
      <c r="I24" s="25">
        <v>0.7</v>
      </c>
      <c r="J24" s="42">
        <v>16.399999999999999</v>
      </c>
    </row>
    <row r="25" spans="1:10">
      <c r="A25" s="13"/>
      <c r="B25" s="14" t="s">
        <v>18</v>
      </c>
      <c r="C25" s="52" t="s">
        <v>59</v>
      </c>
      <c r="D25" s="16" t="s">
        <v>60</v>
      </c>
      <c r="E25" s="17">
        <v>222</v>
      </c>
      <c r="F25" s="18"/>
      <c r="G25" s="18">
        <v>96.21</v>
      </c>
      <c r="H25" s="18">
        <v>1.1100000000000001</v>
      </c>
      <c r="I25" s="18">
        <v>0.22</v>
      </c>
      <c r="J25" s="43">
        <v>22.42</v>
      </c>
    </row>
    <row r="26" spans="1:10">
      <c r="A26" s="13"/>
      <c r="B26" s="15"/>
      <c r="C26" s="54"/>
      <c r="D26" s="16"/>
      <c r="E26" s="17"/>
      <c r="F26" s="18"/>
      <c r="G26" s="18"/>
      <c r="H26" s="18"/>
      <c r="I26" s="18"/>
      <c r="J26" s="43"/>
    </row>
    <row r="27" spans="1:10" ht="15" thickBot="1">
      <c r="A27" s="13"/>
      <c r="B27" s="20"/>
      <c r="C27" s="56"/>
      <c r="D27" s="21"/>
      <c r="E27" s="59" t="s">
        <v>27</v>
      </c>
      <c r="F27" s="60"/>
      <c r="G27" s="33">
        <f>SUM(G22:G26)</f>
        <v>352.81</v>
      </c>
      <c r="H27" s="33">
        <f t="shared" ref="H27:J27" si="1">SUM(H22:H26)</f>
        <v>6.8400000000000007</v>
      </c>
      <c r="I27" s="33">
        <f t="shared" si="1"/>
        <v>8.7100000000000009</v>
      </c>
      <c r="J27" s="33">
        <f t="shared" si="1"/>
        <v>61.82</v>
      </c>
    </row>
    <row r="28" spans="1:10">
      <c r="A28" s="48" t="s">
        <v>28</v>
      </c>
      <c r="B28" s="8" t="s">
        <v>15</v>
      </c>
      <c r="C28" s="52" t="s">
        <v>61</v>
      </c>
      <c r="D28" s="10" t="s">
        <v>62</v>
      </c>
      <c r="E28" s="11">
        <v>90</v>
      </c>
      <c r="F28" s="12"/>
      <c r="G28" s="12">
        <v>257.39999999999998</v>
      </c>
      <c r="H28" s="12">
        <v>16.02</v>
      </c>
      <c r="I28" s="12">
        <v>13.86</v>
      </c>
      <c r="J28" s="41">
        <v>15.75</v>
      </c>
    </row>
    <row r="29" spans="1:10">
      <c r="A29" s="13"/>
      <c r="B29" s="22" t="s">
        <v>23</v>
      </c>
      <c r="C29" s="53" t="s">
        <v>63</v>
      </c>
      <c r="D29" s="23" t="s">
        <v>64</v>
      </c>
      <c r="E29" s="24">
        <v>150</v>
      </c>
      <c r="F29" s="25"/>
      <c r="G29" s="25">
        <v>174</v>
      </c>
      <c r="H29" s="25">
        <v>3</v>
      </c>
      <c r="I29" s="25">
        <v>7.8</v>
      </c>
      <c r="J29" s="42">
        <v>23.03</v>
      </c>
    </row>
    <row r="30" spans="1:10">
      <c r="A30" s="13"/>
      <c r="B30" s="14" t="s">
        <v>18</v>
      </c>
      <c r="C30" s="54" t="s">
        <v>65</v>
      </c>
      <c r="D30" s="16" t="s">
        <v>66</v>
      </c>
      <c r="E30" s="17">
        <v>200</v>
      </c>
      <c r="F30" s="18"/>
      <c r="G30" s="18">
        <v>53.7</v>
      </c>
      <c r="H30" s="18">
        <v>0.2</v>
      </c>
      <c r="I30" s="18">
        <v>0.2</v>
      </c>
      <c r="J30" s="43">
        <v>12.9</v>
      </c>
    </row>
    <row r="31" spans="1:10">
      <c r="A31" s="13"/>
      <c r="B31" s="14" t="s">
        <v>24</v>
      </c>
      <c r="C31" s="54" t="s">
        <v>38</v>
      </c>
      <c r="D31" s="16" t="s">
        <v>34</v>
      </c>
      <c r="E31" s="17">
        <v>40</v>
      </c>
      <c r="F31" s="18"/>
      <c r="G31" s="18">
        <v>93.8</v>
      </c>
      <c r="H31" s="18">
        <v>3</v>
      </c>
      <c r="I31" s="18">
        <v>0.3</v>
      </c>
      <c r="J31" s="43">
        <v>19.7</v>
      </c>
    </row>
    <row r="32" spans="1:10">
      <c r="A32" s="13"/>
      <c r="B32" s="14" t="s">
        <v>25</v>
      </c>
      <c r="C32" s="54" t="s">
        <v>41</v>
      </c>
      <c r="D32" s="16" t="s">
        <v>37</v>
      </c>
      <c r="E32" s="17">
        <v>30</v>
      </c>
      <c r="F32" s="18"/>
      <c r="G32" s="18">
        <v>69</v>
      </c>
      <c r="H32" s="18">
        <v>1.7</v>
      </c>
      <c r="I32" s="18">
        <v>0.3</v>
      </c>
      <c r="J32" s="43">
        <v>14.8</v>
      </c>
    </row>
    <row r="33" spans="1:10" ht="15" thickBot="1">
      <c r="A33" s="13"/>
      <c r="B33" s="32"/>
      <c r="C33" s="55"/>
      <c r="D33" s="27"/>
      <c r="E33" s="59" t="s">
        <v>27</v>
      </c>
      <c r="F33" s="60"/>
      <c r="G33" s="33">
        <f>SUM(G28:G32)</f>
        <v>647.9</v>
      </c>
      <c r="H33" s="33">
        <f t="shared" ref="H33:J33" si="2">SUM(H28:H32)</f>
        <v>23.919999999999998</v>
      </c>
      <c r="I33" s="33">
        <f t="shared" si="2"/>
        <v>22.46</v>
      </c>
      <c r="J33" s="33">
        <f t="shared" si="2"/>
        <v>86.179999999999993</v>
      </c>
    </row>
    <row r="34" spans="1:10">
      <c r="A34" s="48" t="s">
        <v>35</v>
      </c>
      <c r="B34" s="8" t="s">
        <v>31</v>
      </c>
      <c r="C34" s="52" t="s">
        <v>67</v>
      </c>
      <c r="D34" s="10" t="s">
        <v>68</v>
      </c>
      <c r="E34" s="11">
        <v>215</v>
      </c>
      <c r="F34" s="50"/>
      <c r="G34" s="12">
        <v>107.63</v>
      </c>
      <c r="H34" s="12">
        <v>6.18</v>
      </c>
      <c r="I34" s="12">
        <v>5.38</v>
      </c>
      <c r="J34" s="41">
        <v>8.6</v>
      </c>
    </row>
    <row r="35" spans="1:10" ht="15" thickBot="1">
      <c r="A35" s="49"/>
      <c r="B35" s="20"/>
      <c r="C35" s="56"/>
      <c r="D35" s="21"/>
      <c r="E35" s="59" t="s">
        <v>27</v>
      </c>
      <c r="F35" s="60"/>
      <c r="G35" s="33">
        <f>G34</f>
        <v>107.63</v>
      </c>
      <c r="H35" s="33">
        <f t="shared" ref="H35:J35" si="3">H34</f>
        <v>6.18</v>
      </c>
      <c r="I35" s="33">
        <f t="shared" si="3"/>
        <v>5.38</v>
      </c>
      <c r="J35" s="33">
        <f t="shared" si="3"/>
        <v>8.6</v>
      </c>
    </row>
    <row r="36" spans="1:10">
      <c r="A36" s="13"/>
      <c r="E36" s="57" t="s">
        <v>29</v>
      </c>
      <c r="F36" s="57"/>
      <c r="G36" s="34">
        <f>SUM(G11+G21+G27+G33+G35)</f>
        <v>2504.9499999999998</v>
      </c>
      <c r="H36" s="34">
        <f t="shared" ref="H36:J36" si="4">SUM(H11+H21+H27+H33+H35)</f>
        <v>84.740000000000009</v>
      </c>
      <c r="I36" s="34">
        <f t="shared" si="4"/>
        <v>90.240000000000009</v>
      </c>
      <c r="J36" s="34">
        <f t="shared" si="4"/>
        <v>334.05</v>
      </c>
    </row>
    <row r="38" spans="1:10" ht="18">
      <c r="A38" s="58" t="s">
        <v>33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8">
      <c r="A39" s="45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1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52" t="s">
        <v>82</v>
      </c>
      <c r="D42" s="10" t="s">
        <v>83</v>
      </c>
      <c r="E42" s="11">
        <v>200</v>
      </c>
      <c r="F42" s="12"/>
      <c r="G42" s="12">
        <v>189.9</v>
      </c>
      <c r="H42" s="12">
        <v>5.2</v>
      </c>
      <c r="I42" s="12">
        <v>6.6</v>
      </c>
      <c r="J42" s="41">
        <v>27.4</v>
      </c>
    </row>
    <row r="43" spans="1:10">
      <c r="A43" s="13"/>
      <c r="B43" s="22" t="s">
        <v>71</v>
      </c>
      <c r="C43" s="53" t="s">
        <v>74</v>
      </c>
      <c r="D43" s="16" t="s">
        <v>75</v>
      </c>
      <c r="E43" s="17">
        <v>45</v>
      </c>
      <c r="F43" s="18"/>
      <c r="G43" s="18">
        <v>149.4</v>
      </c>
      <c r="H43" s="25">
        <v>6.9</v>
      </c>
      <c r="I43" s="25">
        <v>9.1</v>
      </c>
      <c r="J43" s="42">
        <v>9.9</v>
      </c>
    </row>
    <row r="44" spans="1:10">
      <c r="A44" s="13"/>
      <c r="B44" s="14" t="s">
        <v>24</v>
      </c>
      <c r="C44" s="54" t="s">
        <v>38</v>
      </c>
      <c r="D44" s="16" t="s">
        <v>34</v>
      </c>
      <c r="E44" s="17">
        <v>30</v>
      </c>
      <c r="F44" s="18"/>
      <c r="G44" s="18">
        <v>70.3</v>
      </c>
      <c r="H44" s="18">
        <v>2.2999999999999998</v>
      </c>
      <c r="I44" s="18">
        <v>0.2</v>
      </c>
      <c r="J44" s="43">
        <v>14.8</v>
      </c>
    </row>
    <row r="45" spans="1:10">
      <c r="A45" s="13"/>
      <c r="B45" s="15" t="s">
        <v>18</v>
      </c>
      <c r="C45" s="54" t="s">
        <v>70</v>
      </c>
      <c r="D45" s="16" t="s">
        <v>69</v>
      </c>
      <c r="E45" s="17">
        <v>200</v>
      </c>
      <c r="F45" s="18"/>
      <c r="G45" s="25">
        <v>75</v>
      </c>
      <c r="H45" s="25">
        <v>0</v>
      </c>
      <c r="I45" s="25">
        <v>0</v>
      </c>
      <c r="J45" s="42">
        <v>19</v>
      </c>
    </row>
    <row r="46" spans="1:10">
      <c r="A46" s="13"/>
      <c r="B46" s="26" t="s">
        <v>45</v>
      </c>
      <c r="C46" s="55" t="s">
        <v>40</v>
      </c>
      <c r="D46" s="27" t="s">
        <v>58</v>
      </c>
      <c r="E46" s="17">
        <v>150</v>
      </c>
      <c r="F46" s="18"/>
      <c r="G46" s="18">
        <v>58.58</v>
      </c>
      <c r="H46" s="25">
        <v>0.55000000000000004</v>
      </c>
      <c r="I46" s="25">
        <v>0.55000000000000004</v>
      </c>
      <c r="J46" s="42">
        <v>12.95</v>
      </c>
    </row>
    <row r="47" spans="1:10" ht="15" thickBot="1">
      <c r="A47" s="19"/>
      <c r="B47" s="20"/>
      <c r="C47" s="56"/>
      <c r="D47" s="21"/>
      <c r="E47" s="59" t="s">
        <v>27</v>
      </c>
      <c r="F47" s="60"/>
      <c r="G47" s="33">
        <f>SUM(G42:G46)</f>
        <v>543.18000000000006</v>
      </c>
      <c r="H47" s="33">
        <f>SUM(H42:H46)</f>
        <v>14.950000000000003</v>
      </c>
      <c r="I47" s="33">
        <f>SUM(I42:I46)</f>
        <v>16.45</v>
      </c>
      <c r="J47" s="33">
        <f>SUM(J42:J46)</f>
        <v>84.05</v>
      </c>
    </row>
    <row r="48" spans="1:10">
      <c r="A48" s="13" t="s">
        <v>19</v>
      </c>
      <c r="B48" s="22" t="s">
        <v>20</v>
      </c>
      <c r="C48" s="53" t="s">
        <v>48</v>
      </c>
      <c r="D48" s="23" t="s">
        <v>49</v>
      </c>
      <c r="E48" s="24">
        <v>80</v>
      </c>
      <c r="F48" s="25"/>
      <c r="G48" s="25">
        <v>104.8</v>
      </c>
      <c r="H48" s="25">
        <v>1.2</v>
      </c>
      <c r="I48" s="25">
        <v>8.08</v>
      </c>
      <c r="J48" s="42">
        <v>6.8</v>
      </c>
    </row>
    <row r="49" spans="1:10" ht="18" customHeight="1">
      <c r="A49" s="13"/>
      <c r="B49" s="14" t="s">
        <v>21</v>
      </c>
      <c r="C49" s="54" t="s">
        <v>76</v>
      </c>
      <c r="D49" s="16" t="s">
        <v>77</v>
      </c>
      <c r="E49" s="17">
        <v>250</v>
      </c>
      <c r="F49" s="18"/>
      <c r="G49" s="18">
        <v>74.3</v>
      </c>
      <c r="H49" s="18">
        <v>1.55</v>
      </c>
      <c r="I49" s="18">
        <v>4.95</v>
      </c>
      <c r="J49" s="43">
        <v>5.9</v>
      </c>
    </row>
    <row r="50" spans="1:10">
      <c r="A50" s="13"/>
      <c r="B50" s="14" t="s">
        <v>71</v>
      </c>
      <c r="C50" s="54" t="s">
        <v>78</v>
      </c>
      <c r="D50" s="16" t="s">
        <v>79</v>
      </c>
      <c r="E50" s="17">
        <v>7</v>
      </c>
      <c r="F50" s="18"/>
      <c r="G50" s="18">
        <v>10.57</v>
      </c>
      <c r="H50" s="18">
        <v>0.14000000000000001</v>
      </c>
      <c r="I50" s="18">
        <v>0.98</v>
      </c>
      <c r="J50" s="43">
        <v>0.21</v>
      </c>
    </row>
    <row r="51" spans="1:10" ht="15" customHeight="1">
      <c r="A51" s="13"/>
      <c r="B51" s="14" t="s">
        <v>22</v>
      </c>
      <c r="C51" s="54" t="s">
        <v>50</v>
      </c>
      <c r="D51" s="16" t="s">
        <v>51</v>
      </c>
      <c r="E51" s="17">
        <v>100</v>
      </c>
      <c r="F51" s="18"/>
      <c r="G51" s="18">
        <v>242.9</v>
      </c>
      <c r="H51" s="18">
        <v>23.6</v>
      </c>
      <c r="I51" s="18">
        <v>16.3</v>
      </c>
      <c r="J51" s="43">
        <v>0.6</v>
      </c>
    </row>
    <row r="52" spans="1:10">
      <c r="A52" s="13"/>
      <c r="B52" s="14" t="s">
        <v>23</v>
      </c>
      <c r="C52" s="54" t="s">
        <v>52</v>
      </c>
      <c r="D52" s="16" t="s">
        <v>53</v>
      </c>
      <c r="E52" s="17">
        <v>150</v>
      </c>
      <c r="F52" s="18"/>
      <c r="G52" s="18">
        <v>138</v>
      </c>
      <c r="H52" s="18">
        <v>0.15</v>
      </c>
      <c r="I52" s="18">
        <v>6.6</v>
      </c>
      <c r="J52" s="43">
        <v>16.350000000000001</v>
      </c>
    </row>
    <row r="53" spans="1:10">
      <c r="A53" s="13"/>
      <c r="B53" s="14" t="s">
        <v>18</v>
      </c>
      <c r="C53" s="54" t="s">
        <v>43</v>
      </c>
      <c r="D53" s="15" t="s">
        <v>44</v>
      </c>
      <c r="E53" s="17">
        <v>200</v>
      </c>
      <c r="F53" s="18"/>
      <c r="G53" s="18">
        <v>61</v>
      </c>
      <c r="H53" s="18">
        <v>0.1</v>
      </c>
      <c r="I53" s="18">
        <v>0</v>
      </c>
      <c r="J53" s="43">
        <v>15.2</v>
      </c>
    </row>
    <row r="54" spans="1:10">
      <c r="A54" s="13"/>
      <c r="B54" s="14" t="s">
        <v>24</v>
      </c>
      <c r="C54" s="54" t="s">
        <v>38</v>
      </c>
      <c r="D54" s="16" t="s">
        <v>32</v>
      </c>
      <c r="E54" s="17">
        <v>40</v>
      </c>
      <c r="F54" s="18"/>
      <c r="G54" s="18">
        <v>93.8</v>
      </c>
      <c r="H54" s="18">
        <v>3.03</v>
      </c>
      <c r="I54" s="18">
        <v>0.34</v>
      </c>
      <c r="J54" s="43">
        <v>19.600000000000001</v>
      </c>
    </row>
    <row r="55" spans="1:10">
      <c r="A55" s="13"/>
      <c r="B55" s="14" t="s">
        <v>25</v>
      </c>
      <c r="C55" s="54" t="s">
        <v>39</v>
      </c>
      <c r="D55" s="16" t="s">
        <v>36</v>
      </c>
      <c r="E55" s="17">
        <v>48</v>
      </c>
      <c r="F55" s="18"/>
      <c r="G55" s="18">
        <v>110.3</v>
      </c>
      <c r="H55" s="18">
        <v>2.7</v>
      </c>
      <c r="I55" s="18">
        <v>0.6</v>
      </c>
      <c r="J55" s="43">
        <v>23.7</v>
      </c>
    </row>
    <row r="56" spans="1:10">
      <c r="A56" s="13"/>
      <c r="B56" s="26"/>
      <c r="C56" s="15"/>
      <c r="D56" s="16"/>
      <c r="E56" s="17"/>
      <c r="F56" s="18"/>
      <c r="G56" s="18"/>
      <c r="H56" s="18"/>
      <c r="I56" s="18"/>
      <c r="J56" s="43"/>
    </row>
    <row r="57" spans="1:10" ht="15" thickBot="1">
      <c r="A57" s="19"/>
      <c r="B57" s="20"/>
      <c r="C57" s="20"/>
      <c r="D57" s="21"/>
      <c r="E57" s="59" t="s">
        <v>27</v>
      </c>
      <c r="F57" s="60"/>
      <c r="G57" s="33">
        <f>SUM(G48:G56)</f>
        <v>835.66999999999985</v>
      </c>
      <c r="H57" s="33">
        <f t="shared" ref="H57:J57" si="5">SUM(H48:H56)</f>
        <v>32.470000000000006</v>
      </c>
      <c r="I57" s="33">
        <f t="shared" si="5"/>
        <v>37.850000000000009</v>
      </c>
      <c r="J57" s="33">
        <f t="shared" si="5"/>
        <v>88.36</v>
      </c>
    </row>
    <row r="58" spans="1:10">
      <c r="E58" s="57" t="s">
        <v>29</v>
      </c>
      <c r="F58" s="57"/>
      <c r="G58" s="34">
        <f>SUM(G47+G57)</f>
        <v>1378.85</v>
      </c>
      <c r="H58" s="34">
        <f t="shared" ref="H58:J58" si="6">SUM(H47+H57)</f>
        <v>47.420000000000009</v>
      </c>
      <c r="I58" s="34">
        <f t="shared" si="6"/>
        <v>54.300000000000011</v>
      </c>
      <c r="J58" s="34">
        <f t="shared" si="6"/>
        <v>172.41</v>
      </c>
    </row>
  </sheetData>
  <mergeCells count="12">
    <mergeCell ref="E35:F35"/>
    <mergeCell ref="A3:J3"/>
    <mergeCell ref="B1:D1"/>
    <mergeCell ref="E11:F11"/>
    <mergeCell ref="E21:F21"/>
    <mergeCell ref="E27:F27"/>
    <mergeCell ref="E33:F33"/>
    <mergeCell ref="E58:F58"/>
    <mergeCell ref="A38:J38"/>
    <mergeCell ref="E47:F47"/>
    <mergeCell ref="E57:F57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2022-01-17T07:16:40Z</dcterms:modified>
</cp:coreProperties>
</file>