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G54"/>
  <c r="J45"/>
  <c r="I45"/>
  <c r="I55" s="1"/>
  <c r="H45"/>
  <c r="G45"/>
  <c r="G55" s="1"/>
  <c r="H55" l="1"/>
  <c r="J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<sst xmlns="http://schemas.openxmlformats.org/spreadsheetml/2006/main" count="138" uniqueCount="81">
  <si>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</si>
  <si>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</si>
  <si>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</si>
  <si>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</si>
  <si>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</si>
  <si>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</si>
  <si>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</si>
  <si>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</si>
  <si>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</si>
  <si>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</si>
  <si>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</si>
  <si>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</si>
  <si>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</si>
  <si>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</si>
  <si>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</si>
  <si>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</si>
  <si>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</si>
  <si>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</si>
  <si>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</si>
  <si>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</si>
  <si>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</si>
  <si>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</si>
  <si>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</si>
  <si>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</si>
  <si>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</si>
  <si>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</si>
  <si>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</si>
  <si>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</si>
  <si>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</si>
  <si>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</si>
  <si>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</si>
  <si>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</si>
  <si>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</si>
  <si>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</si>
  <si>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</si>
  <si>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</si>
  <si>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</si>
  <si>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</si>
  <si>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</si>
  <si>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</si>
  <si>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</si>
  <si>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</si>
  <si>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</si>
  <si>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</si>
  <si>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</si>
  <si>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</si>
  <si>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</si>
  <si>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</si>
  <si>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</si>
  <si>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</si>
  <si>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</si>
  <si>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</si>
  <si>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</si>
  <si>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</si>
  <si>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</si>
  <si>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</si>
  <si>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</si>
  <si>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</si>
  <si>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</si>
  <si>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</si>
  <si>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</si>
  <si>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</si>
  <si>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</si>
  <si>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</si>
  <si>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</si>
  <si>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</si>
  <si>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</si>
  <si>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</si>
  <si>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</si>
  <si>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</si>
  <si>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</si>
  <si>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</si>
  <si>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516/2013</t>
  </si>
  <si>
    <t>бутерброды</t>
  </si>
  <si>
    <t>колбас.изд-я</t>
  </si>
  <si>
    <t>конд.изд-е</t>
  </si>
  <si>
    <t>апельсины</t>
  </si>
  <si>
    <t>105/2013</t>
  </si>
  <si>
    <t>масло сливочное (порциями)</t>
  </si>
  <si>
    <t>62/2013</t>
  </si>
  <si>
    <t>салат из моркови с курагой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</si>
</sst>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44575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70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41</v>
      </c>
      <c r="D6" s="9" t="s">
        <v>42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8"/>
    </row>
    <row r="7" spans="1:11">
      <c r="A7" s="13"/>
      <c r="B7" s="22" t="s">
        <v>73</v>
      </c>
      <c r="C7" s="55" t="s">
        <v>77</v>
      </c>
      <c r="D7" s="16" t="s">
        <v>78</v>
      </c>
      <c r="E7" s="17">
        <v>10</v>
      </c>
      <c r="F7" s="18"/>
      <c r="G7" s="18">
        <v>74.8</v>
      </c>
      <c r="H7" s="26">
        <v>0.05</v>
      </c>
      <c r="I7" s="26">
        <v>8.3000000000000007</v>
      </c>
      <c r="J7" s="43">
        <v>0.08</v>
      </c>
      <c r="K7" s="48"/>
    </row>
    <row r="8" spans="1:11">
      <c r="A8" s="13"/>
      <c r="B8" s="14" t="s">
        <v>24</v>
      </c>
      <c r="C8" s="56" t="s">
        <v>36</v>
      </c>
      <c r="D8" s="49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6" t="s">
        <v>43</v>
      </c>
      <c r="D9" s="53" t="s">
        <v>44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56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7"/>
      <c r="D11" s="21"/>
      <c r="E11" s="61" t="s">
        <v>27</v>
      </c>
      <c r="F11" s="62"/>
      <c r="G11" s="34">
        <f>SUM(G6:G10)</f>
        <v>699.5</v>
      </c>
      <c r="H11" s="34">
        <f>SUM(H6:H10)</f>
        <v>16.75</v>
      </c>
      <c r="I11" s="34">
        <f>SUM(I6:I10)</f>
        <v>19.400000000000002</v>
      </c>
      <c r="J11" s="34">
        <f>SUM(J6:J10)</f>
        <v>114.58000000000001</v>
      </c>
    </row>
    <row r="12" spans="1:11">
      <c r="A12" s="50" t="s">
        <v>19</v>
      </c>
      <c r="B12" s="22" t="s">
        <v>20</v>
      </c>
      <c r="C12" s="55" t="s">
        <v>79</v>
      </c>
      <c r="D12" s="24" t="s">
        <v>80</v>
      </c>
      <c r="E12" s="25">
        <v>100</v>
      </c>
      <c r="F12" s="26"/>
      <c r="G12" s="26">
        <v>68</v>
      </c>
      <c r="H12" s="26">
        <v>1.6</v>
      </c>
      <c r="I12" s="26">
        <v>0.1</v>
      </c>
      <c r="J12" s="43">
        <v>15.1</v>
      </c>
    </row>
    <row r="13" spans="1:11" ht="18" customHeight="1">
      <c r="A13" s="13"/>
      <c r="B13" s="14" t="s">
        <v>21</v>
      </c>
      <c r="C13" s="56" t="s">
        <v>45</v>
      </c>
      <c r="D13" s="16" t="s">
        <v>46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56" t="s">
        <v>47</v>
      </c>
      <c r="D14" s="16" t="s">
        <v>48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23</v>
      </c>
      <c r="C15" s="56" t="s">
        <v>49</v>
      </c>
      <c r="D15" s="16" t="s">
        <v>50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18</v>
      </c>
      <c r="C16" s="56" t="s">
        <v>51</v>
      </c>
      <c r="D16" s="15" t="s">
        <v>52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6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6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8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7"/>
      <c r="D20" s="21"/>
      <c r="E20" s="61" t="s">
        <v>27</v>
      </c>
      <c r="F20" s="62"/>
      <c r="G20" s="34">
        <f>SUM(G12:G19)</f>
        <v>1033.5999999999999</v>
      </c>
      <c r="H20" s="34">
        <f t="shared" ref="H20:J20" si="0">SUM(H12:H19)</f>
        <v>47.790000000000006</v>
      </c>
      <c r="I20" s="34">
        <f t="shared" si="0"/>
        <v>22.2</v>
      </c>
      <c r="J20" s="34">
        <f t="shared" si="0"/>
        <v>160.62</v>
      </c>
    </row>
    <row r="21" spans="1:10" ht="15" thickBot="1">
      <c r="A21" s="50" t="s">
        <v>26</v>
      </c>
      <c r="B21" s="8" t="s">
        <v>15</v>
      </c>
      <c r="C21" s="54" t="s">
        <v>53</v>
      </c>
      <c r="D21" s="10" t="s">
        <v>54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54" t="s">
        <v>38</v>
      </c>
      <c r="D22" s="16" t="s">
        <v>76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54" t="s">
        <v>56</v>
      </c>
      <c r="D23" s="16" t="s">
        <v>55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6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7"/>
      <c r="D25" s="21"/>
      <c r="E25" s="61" t="s">
        <v>27</v>
      </c>
      <c r="F25" s="62"/>
      <c r="G25" s="34">
        <f>SUM(G21:G24)</f>
        <v>415.29999999999995</v>
      </c>
      <c r="H25" s="34">
        <f t="shared" ref="H25:J25" si="1">SUM(H21:H24)</f>
        <v>4.3</v>
      </c>
      <c r="I25" s="34">
        <f t="shared" si="1"/>
        <v>15.8</v>
      </c>
      <c r="J25" s="34">
        <f t="shared" si="1"/>
        <v>63.900000000000006</v>
      </c>
    </row>
    <row r="26" spans="1:10">
      <c r="A26" s="50" t="s">
        <v>28</v>
      </c>
      <c r="B26" s="8" t="s">
        <v>15</v>
      </c>
      <c r="C26" s="54" t="s">
        <v>57</v>
      </c>
      <c r="D26" s="10" t="s">
        <v>58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55" t="s">
        <v>59</v>
      </c>
      <c r="D27" s="16" t="s">
        <v>60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56" t="s">
        <v>61</v>
      </c>
      <c r="D28" s="16" t="s">
        <v>62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6" t="s">
        <v>36</v>
      </c>
      <c r="D29" s="16" t="s">
        <v>32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6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8"/>
      <c r="D31" s="28"/>
      <c r="E31" s="61" t="s">
        <v>27</v>
      </c>
      <c r="F31" s="62"/>
      <c r="G31" s="34">
        <f>SUM(G26:G30)</f>
        <v>654.6</v>
      </c>
      <c r="H31" s="34">
        <f t="shared" ref="H31:J31" si="2">SUM(H26:H30)</f>
        <v>19.62</v>
      </c>
      <c r="I31" s="34">
        <f t="shared" si="2"/>
        <v>18.320000000000004</v>
      </c>
      <c r="J31" s="34">
        <f t="shared" si="2"/>
        <v>103.26</v>
      </c>
    </row>
    <row r="32" spans="1:10">
      <c r="A32" s="50" t="s">
        <v>33</v>
      </c>
      <c r="B32" s="8" t="s">
        <v>30</v>
      </c>
      <c r="C32" s="54" t="s">
        <v>72</v>
      </c>
      <c r="D32" s="10" t="s">
        <v>63</v>
      </c>
      <c r="E32" s="11">
        <v>190</v>
      </c>
      <c r="F32" s="52"/>
      <c r="G32" s="12">
        <v>121.47</v>
      </c>
      <c r="H32" s="12">
        <v>5.32</v>
      </c>
      <c r="I32" s="12">
        <v>7.6</v>
      </c>
      <c r="J32" s="42">
        <v>7.98</v>
      </c>
    </row>
    <row r="33" spans="1:10" ht="15" thickBot="1">
      <c r="A33" s="51"/>
      <c r="B33" s="20"/>
      <c r="C33" s="57"/>
      <c r="D33" s="21"/>
      <c r="E33" s="61" t="s">
        <v>27</v>
      </c>
      <c r="F33" s="62"/>
      <c r="G33" s="34">
        <f>G32</f>
        <v>121.47</v>
      </c>
      <c r="H33" s="34">
        <f t="shared" ref="H33:J33" si="3">H32</f>
        <v>5.32</v>
      </c>
      <c r="I33" s="34">
        <f t="shared" si="3"/>
        <v>7.6</v>
      </c>
      <c r="J33" s="34">
        <f t="shared" si="3"/>
        <v>7.98</v>
      </c>
    </row>
    <row r="34" spans="1:10">
      <c r="A34" s="13"/>
      <c r="E34" s="59" t="s">
        <v>29</v>
      </c>
      <c r="F34" s="59"/>
      <c r="G34" s="35">
        <f>SUM(G11+G20+G25+G31+G33)</f>
        <v>2924.4699999999993</v>
      </c>
      <c r="H34" s="35">
        <f t="shared" ref="H34:J34" si="4">SUM(H11+H20+H25+H31+H33)</f>
        <v>93.78</v>
      </c>
      <c r="I34" s="35">
        <f t="shared" si="4"/>
        <v>83.320000000000007</v>
      </c>
      <c r="J34" s="35">
        <f t="shared" si="4"/>
        <v>450.34000000000003</v>
      </c>
    </row>
    <row r="36" spans="1:10" ht="18">
      <c r="A36" s="60" t="s">
        <v>71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64</v>
      </c>
      <c r="D40" s="10" t="s">
        <v>65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74</v>
      </c>
      <c r="C41" s="23" t="s">
        <v>66</v>
      </c>
      <c r="D41" s="24" t="s">
        <v>67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36</v>
      </c>
      <c r="D42" s="16" t="s">
        <v>32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15" t="s">
        <v>56</v>
      </c>
      <c r="D43" s="16" t="s">
        <v>55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 t="s">
        <v>75</v>
      </c>
      <c r="C44" s="15" t="s">
        <v>68</v>
      </c>
      <c r="D44" s="16" t="s">
        <v>69</v>
      </c>
      <c r="E44" s="17">
        <v>50</v>
      </c>
      <c r="F44" s="18"/>
      <c r="G44" s="18">
        <v>208.5</v>
      </c>
      <c r="H44" s="18">
        <v>3.75</v>
      </c>
      <c r="I44" s="18">
        <v>4.9000000000000004</v>
      </c>
      <c r="J44" s="44">
        <v>37.200000000000003</v>
      </c>
    </row>
    <row r="45" spans="1:10" ht="15" thickBot="1">
      <c r="A45" s="19"/>
      <c r="B45" s="20"/>
      <c r="C45" s="20"/>
      <c r="D45" s="21"/>
      <c r="E45" s="61" t="s">
        <v>27</v>
      </c>
      <c r="F45" s="62"/>
      <c r="G45" s="34">
        <f>SUM(G40:G44)</f>
        <v>735.69999999999993</v>
      </c>
      <c r="H45" s="34">
        <f t="shared" ref="H45:I45" si="5">SUM(H40:H44)</f>
        <v>25.480000000000004</v>
      </c>
      <c r="I45" s="34">
        <f t="shared" si="5"/>
        <v>34.839999999999996</v>
      </c>
      <c r="J45" s="34">
        <f>SUM(J40:J44)</f>
        <v>80.100000000000009</v>
      </c>
    </row>
    <row r="46" spans="1:10">
      <c r="A46" s="13" t="s">
        <v>19</v>
      </c>
      <c r="B46" s="22" t="s">
        <v>20</v>
      </c>
      <c r="C46" s="55" t="s">
        <v>79</v>
      </c>
      <c r="D46" s="24" t="s">
        <v>80</v>
      </c>
      <c r="E46" s="25">
        <v>100</v>
      </c>
      <c r="F46" s="26"/>
      <c r="G46" s="26">
        <v>68</v>
      </c>
      <c r="H46" s="26">
        <v>1.6</v>
      </c>
      <c r="I46" s="26">
        <v>0.1</v>
      </c>
      <c r="J46" s="43">
        <v>15.1</v>
      </c>
    </row>
    <row r="47" spans="1:10">
      <c r="A47" s="13"/>
      <c r="B47" s="14" t="s">
        <v>21</v>
      </c>
      <c r="C47" s="46" t="s">
        <v>45</v>
      </c>
      <c r="D47" s="16" t="s">
        <v>46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22</v>
      </c>
      <c r="C48" s="15" t="s">
        <v>47</v>
      </c>
      <c r="D48" s="16" t="s">
        <v>48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23</v>
      </c>
      <c r="C49" s="15" t="s">
        <v>49</v>
      </c>
      <c r="D49" s="16" t="s">
        <v>50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18</v>
      </c>
      <c r="C50" s="15" t="s">
        <v>51</v>
      </c>
      <c r="D50" s="15" t="s">
        <v>52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24</v>
      </c>
      <c r="C51" s="15" t="s">
        <v>36</v>
      </c>
      <c r="D51" s="16" t="s">
        <v>31</v>
      </c>
      <c r="E51" s="17">
        <v>60</v>
      </c>
      <c r="F51" s="18"/>
      <c r="G51" s="18">
        <v>140.6</v>
      </c>
      <c r="H51" s="18">
        <v>4.5999999999999996</v>
      </c>
      <c r="I51" s="18">
        <v>0.5</v>
      </c>
      <c r="J51" s="44">
        <v>29.5</v>
      </c>
    </row>
    <row r="52" spans="1:10">
      <c r="A52" s="13"/>
      <c r="B52" s="14" t="s">
        <v>25</v>
      </c>
      <c r="C52" s="15" t="s">
        <v>37</v>
      </c>
      <c r="D52" s="16" t="s">
        <v>34</v>
      </c>
      <c r="E52" s="17">
        <v>45</v>
      </c>
      <c r="F52" s="18"/>
      <c r="G52" s="18">
        <v>103.4</v>
      </c>
      <c r="H52" s="18">
        <v>2.5</v>
      </c>
      <c r="I52" s="18">
        <v>0.51</v>
      </c>
      <c r="J52" s="44">
        <v>22.24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1" t="s">
        <v>27</v>
      </c>
      <c r="F54" s="62"/>
      <c r="G54" s="34">
        <f>SUM(G46:G53)</f>
        <v>918.1</v>
      </c>
      <c r="H54" s="34">
        <f t="shared" ref="H54:J54" si="6">SUM(H46:H53)</f>
        <v>42.300000000000004</v>
      </c>
      <c r="I54" s="34">
        <f t="shared" si="6"/>
        <v>19.350000000000001</v>
      </c>
      <c r="J54" s="34">
        <f t="shared" si="6"/>
        <v>143.54</v>
      </c>
    </row>
    <row r="55" spans="1:10">
      <c r="E55" s="59" t="s">
        <v>29</v>
      </c>
      <c r="F55" s="59"/>
      <c r="G55" s="35">
        <f>SUM(G45+G54)</f>
        <v>1653.8</v>
      </c>
      <c r="H55" s="35">
        <f t="shared" ref="H55:J55" si="7">SUM(H45+H54)</f>
        <v>67.78</v>
      </c>
      <c r="I55" s="35">
        <f t="shared" si="7"/>
        <v>54.19</v>
      </c>
      <c r="J55" s="35">
        <f t="shared" si="7"/>
        <v>223.64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2022-01-13T09:14:03Z</dcterms:modified>
</cp:coreProperties>
</file>