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4" i="1"/>
  <c r="I34"/>
  <c r="J34"/>
  <c r="G34"/>
  <c r="J32"/>
  <c r="H32"/>
  <c r="I32"/>
  <c r="G32"/>
  <c r="J56"/>
  <c r="I56"/>
  <c r="H56"/>
  <c r="G56"/>
  <c r="J46"/>
  <c r="I46"/>
  <c r="H46"/>
  <c r="G46"/>
  <c r="G57" l="1"/>
  <c r="H26"/>
  <c r="I26"/>
  <c r="J26"/>
  <c r="J21"/>
  <c r="I21"/>
  <c r="H21"/>
  <c r="J11"/>
  <c r="I11"/>
  <c r="H11"/>
  <c r="G26" l="1"/>
  <c r="G21"/>
  <c r="G11"/>
  <c r="G35" l="1"/>
</calcChain>
</file>

<file path=xl/sharedStrings.xml><?xml version="1.0" encoding="utf-8"?>
<sst xmlns="http://schemas.openxmlformats.org/spreadsheetml/2006/main" count="144" uniqueCount="84">
  <si>
    <t>Школа</t>
  </si>
  <si>
    <t>МБОУ "Краснокамская адаптивная школа-интернат"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</si>
  <si>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</si>
  <si>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</si>
  <si>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</si>
  <si>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</si>
  <si>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</si>
  <si>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</si>
  <si>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</si>
  <si>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</si>
  <si>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</si>
  <si>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</si>
  <si>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</si>
  <si>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</si>
  <si>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</si>
  <si>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</si>
  <si>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</si>
  <si>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</si>
  <si>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</si>
  <si>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</si>
  <si>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</si>
  <si>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</si>
  <si>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</si>
  <si>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</si>
  <si>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</si>
  <si>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</si>
  <si>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</si>
  <si>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Итого:</t>
  </si>
  <si>
    <t>Ужин</t>
  </si>
  <si>
    <t>ВСЕГО:</t>
  </si>
  <si>
    <t>Воспитанники интерната 7-11 лет</t>
  </si>
  <si>
    <t>кисломолоч.</t>
  </si>
  <si>
    <t>Хлеб пшеничный</t>
  </si>
  <si>
    <t>Приходящие учащиеся 7-11 лет</t>
  </si>
  <si>
    <t>хлеб пшеничный</t>
  </si>
  <si>
    <t>2 ужин</t>
  </si>
  <si>
    <t>Хлеб ржано-пшеничный</t>
  </si>
  <si>
    <t>хлеб ржано-пшеничный</t>
  </si>
  <si>
    <t>108/2013</t>
  </si>
  <si>
    <t>510/2013</t>
  </si>
  <si>
    <t>112/2013</t>
  </si>
  <si>
    <t>110/2013</t>
  </si>
  <si>
    <t>479/2013</t>
  </si>
  <si>
    <t>сметана</t>
  </si>
  <si>
    <t>494/2013</t>
  </si>
  <si>
    <t>чай с лимоном</t>
  </si>
  <si>
    <t>100/2013</t>
  </si>
  <si>
    <t>сыр сычужный твердый (порциями)</t>
  </si>
  <si>
    <t>105/2013</t>
  </si>
  <si>
    <t xml:space="preserve">хлеб пшеничный </t>
  </si>
  <si>
    <t>масло сливочное (порциями)</t>
  </si>
  <si>
    <t>501/2013</t>
  </si>
  <si>
    <t>кофейный напиток с молоком</t>
  </si>
  <si>
    <t>348/2013</t>
  </si>
  <si>
    <t>рыбные хлебцы(паровые)</t>
  </si>
  <si>
    <t>429/2013</t>
  </si>
  <si>
    <t>картофельное пюре</t>
  </si>
  <si>
    <t>321/2013</t>
  </si>
  <si>
    <t>сырники из творога запеченные</t>
  </si>
  <si>
    <t>яблоко</t>
  </si>
  <si>
    <t>вит.нап."Витошка"</t>
  </si>
  <si>
    <t>пудинг из говядины</t>
  </si>
  <si>
    <t>382/2013</t>
  </si>
  <si>
    <t>морковь отварная</t>
  </si>
  <si>
    <t>422/2013</t>
  </si>
  <si>
    <t>493/2013</t>
  </si>
  <si>
    <t>чай с сахаром</t>
  </si>
  <si>
    <t>516/2013</t>
  </si>
  <si>
    <t>кефир</t>
  </si>
  <si>
    <t>гастроном</t>
  </si>
  <si>
    <t>бутерброды</t>
  </si>
  <si>
    <t>2 тк</t>
  </si>
  <si>
    <t>508/2013</t>
  </si>
  <si>
    <t>компот из смеси с/фр</t>
  </si>
  <si>
    <t>266/2013</t>
  </si>
  <si>
    <t>каша из овс.хлопьев "Геркулес" жидкая</t>
  </si>
  <si>
    <t>51/2013</t>
  </si>
  <si>
    <t>салат из свеклы и моркови</t>
  </si>
  <si>
    <t>142/2013</t>
  </si>
  <si>
    <t>щи из свеж капусты с картофелем</t>
  </si>
  <si>
    <t>317/2013</t>
  </si>
  <si>
    <t>пудинг из творога паровой</t>
  </si>
  <si>
    <t>440/2013</t>
  </si>
  <si>
    <t>соус молочный сладкий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</si>
</sst>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15" xfId="0" applyBorder="1" applyAlignment="1">
      <alignment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2" fontId="0" fillId="0" borderId="0" xfId="0" applyNumberFormat="1" applyAlignment="1">
      <alignment vertical="top"/>
    </xf>
    <xf numFmtId="2" fontId="0" fillId="0" borderId="6" xfId="0" applyNumberFormat="1" applyBorder="1" applyAlignment="1">
      <alignment horizontal="center" vertical="top"/>
    </xf>
    <xf numFmtId="0" fontId="0" fillId="0" borderId="17" xfId="0" applyBorder="1" applyAlignment="1">
      <alignment vertical="top"/>
    </xf>
    <xf numFmtId="2" fontId="1" fillId="2" borderId="14" xfId="0" applyNumberFormat="1" applyFont="1" applyFill="1" applyBorder="1" applyAlignment="1" applyProtection="1">
      <alignment vertical="top"/>
      <protection locked="0"/>
    </xf>
    <xf numFmtId="2" fontId="1" fillId="0" borderId="0" xfId="0" applyNumberFormat="1" applyFont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Border="1" applyAlignment="1" applyProtection="1">
      <alignment vertical="top"/>
      <protection locked="0"/>
    </xf>
    <xf numFmtId="49" fontId="0" fillId="3" borderId="0" xfId="0" applyNumberFormat="1" applyFill="1" applyBorder="1" applyAlignment="1" applyProtection="1">
      <alignment vertical="top"/>
      <protection locked="0"/>
    </xf>
    <xf numFmtId="2" fontId="0" fillId="3" borderId="0" xfId="0" applyNumberFormat="1" applyFill="1" applyAlignment="1">
      <alignment vertical="top"/>
    </xf>
    <xf numFmtId="14" fontId="0" fillId="3" borderId="0" xfId="0" applyNumberFormat="1" applyFill="1" applyBorder="1" applyAlignment="1" applyProtection="1">
      <alignment vertical="top"/>
      <protection locked="0"/>
    </xf>
    <xf numFmtId="0" fontId="0" fillId="3" borderId="0" xfId="0" applyFill="1"/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1" fillId="0" borderId="0" xfId="0" applyFont="1" applyAlignment="1">
      <alignment vertical="top"/>
    </xf>
    <xf numFmtId="0" fontId="2" fillId="3" borderId="0" xfId="0" applyFont="1" applyFill="1" applyAlignment="1">
      <alignment horizontal="center" vertical="top"/>
    </xf>
    <xf numFmtId="2" fontId="0" fillId="3" borderId="22" xfId="0" applyNumberFormat="1" applyFill="1" applyBorder="1" applyAlignment="1" applyProtection="1">
      <alignment vertical="top"/>
      <protection locked="0"/>
    </xf>
    <xf numFmtId="0" fontId="0" fillId="2" borderId="0" xfId="0" applyFill="1" applyAlignment="1">
      <alignment vertical="top"/>
    </xf>
    <xf numFmtId="0" fontId="0" fillId="0" borderId="5" xfId="0" applyBorder="1" applyAlignment="1">
      <alignment vertical="top"/>
    </xf>
    <xf numFmtId="0" fontId="0" fillId="0" borderId="23" xfId="0" applyBorder="1" applyAlignment="1">
      <alignment vertical="top"/>
    </xf>
    <xf numFmtId="1" fontId="0" fillId="2" borderId="24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1" fillId="0" borderId="21" xfId="0" applyFont="1" applyBorder="1" applyAlignment="1">
      <alignment horizontal="center" vertical="top"/>
    </xf>
    <xf numFmtId="0" fontId="2" fillId="3" borderId="0" xfId="0" applyFont="1" applyFill="1" applyAlignment="1">
      <alignment horizontal="center" vertical="top"/>
    </xf>
    <xf numFmtId="1" fontId="1" fillId="2" borderId="19" xfId="0" applyNumberFormat="1" applyFont="1" applyFill="1" applyBorder="1" applyAlignment="1" applyProtection="1">
      <alignment horizontal="center" vertical="top"/>
      <protection locked="0"/>
    </xf>
    <xf numFmtId="1" fontId="1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7"/>
  <sheetViews>
    <sheetView tabSelected="1" workbookViewId="0">
      <selection activeCell="G56" sqref="G56"/>
    </sheetView>
  </sheetViews>
  <sheetFormatPr defaultRowHeight="14.4"/>
  <cols>
    <col min="1" max="1" width="15.44140625" style="1" customWidth="1"/>
    <col min="2" max="2" width="15.33203125" style="1" customWidth="1"/>
    <col min="3" max="3" width="9.109375" style="1"/>
    <col min="4" max="4" width="40.33203125" style="1" customWidth="1"/>
    <col min="5" max="5" width="11.33203125" style="1" customWidth="1"/>
    <col min="6" max="6" width="9.109375" style="1"/>
    <col min="7" max="7" width="16" style="30" customWidth="1"/>
    <col min="8" max="9" width="9.109375" style="1"/>
    <col min="10" max="10" width="12.44140625" style="1" customWidth="1"/>
  </cols>
  <sheetData>
    <row r="1" spans="1:11">
      <c r="A1" s="1" t="s">
        <v>0</v>
      </c>
      <c r="B1" s="62" t="s">
        <v>1</v>
      </c>
      <c r="C1" s="63"/>
      <c r="D1" s="64"/>
      <c r="E1" s="1" t="s">
        <v>2</v>
      </c>
      <c r="F1" s="2"/>
      <c r="I1" s="1" t="s">
        <v>3</v>
      </c>
      <c r="J1" s="3">
        <v>44550</v>
      </c>
    </row>
    <row r="2" spans="1:11" s="40" customFormat="1">
      <c r="A2" s="35"/>
      <c r="B2" s="36"/>
      <c r="C2" s="36"/>
      <c r="D2" s="36"/>
      <c r="E2" s="35"/>
      <c r="F2" s="37"/>
      <c r="G2" s="38"/>
      <c r="H2" s="35"/>
      <c r="I2" s="35"/>
      <c r="J2" s="39"/>
    </row>
    <row r="3" spans="1:11" s="40" customFormat="1" ht="18">
      <c r="A3" s="59" t="s">
        <v>30</v>
      </c>
      <c r="B3" s="59"/>
      <c r="C3" s="59"/>
      <c r="D3" s="59"/>
      <c r="E3" s="59"/>
      <c r="F3" s="59"/>
      <c r="G3" s="59"/>
      <c r="H3" s="59"/>
      <c r="I3" s="59"/>
      <c r="J3" s="59"/>
    </row>
    <row r="4" spans="1:11" ht="15" thickBot="1"/>
    <row r="5" spans="1:11" ht="15" thickBot="1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31" t="s">
        <v>10</v>
      </c>
      <c r="H5" s="5" t="s">
        <v>11</v>
      </c>
      <c r="I5" s="5" t="s">
        <v>12</v>
      </c>
      <c r="J5" s="6" t="s">
        <v>13</v>
      </c>
    </row>
    <row r="6" spans="1:11">
      <c r="A6" s="7" t="s">
        <v>14</v>
      </c>
      <c r="B6" s="8" t="s">
        <v>15</v>
      </c>
      <c r="C6" s="53" t="s">
        <v>74</v>
      </c>
      <c r="D6" s="9" t="s">
        <v>75</v>
      </c>
      <c r="E6" s="11">
        <v>200</v>
      </c>
      <c r="F6" s="12"/>
      <c r="G6" s="12">
        <v>240</v>
      </c>
      <c r="H6" s="12">
        <v>6.2</v>
      </c>
      <c r="I6" s="12">
        <v>7.5</v>
      </c>
      <c r="J6" s="41">
        <v>37</v>
      </c>
      <c r="K6" s="47"/>
    </row>
    <row r="7" spans="1:11">
      <c r="A7" s="13"/>
      <c r="B7" s="22" t="s">
        <v>69</v>
      </c>
      <c r="C7" s="54" t="s">
        <v>46</v>
      </c>
      <c r="D7" s="16" t="s">
        <v>47</v>
      </c>
      <c r="E7" s="17">
        <v>20</v>
      </c>
      <c r="F7" s="18"/>
      <c r="G7" s="18">
        <v>71.599999999999994</v>
      </c>
      <c r="H7" s="25">
        <v>4.5999999999999996</v>
      </c>
      <c r="I7" s="25">
        <v>5.9</v>
      </c>
      <c r="J7" s="42">
        <v>0</v>
      </c>
      <c r="K7" s="47"/>
    </row>
    <row r="8" spans="1:11">
      <c r="A8" s="13"/>
      <c r="B8" s="14" t="s">
        <v>24</v>
      </c>
      <c r="C8" s="55" t="s">
        <v>38</v>
      </c>
      <c r="D8" s="48" t="s">
        <v>49</v>
      </c>
      <c r="E8" s="17">
        <v>70</v>
      </c>
      <c r="F8" s="18"/>
      <c r="G8" s="18">
        <v>164.1</v>
      </c>
      <c r="H8" s="18">
        <v>5.3</v>
      </c>
      <c r="I8" s="18">
        <v>0.6</v>
      </c>
      <c r="J8" s="43">
        <v>34.4</v>
      </c>
    </row>
    <row r="9" spans="1:11">
      <c r="A9" s="13"/>
      <c r="B9" s="14" t="s">
        <v>69</v>
      </c>
      <c r="C9" s="55" t="s">
        <v>48</v>
      </c>
      <c r="D9" s="52" t="s">
        <v>50</v>
      </c>
      <c r="E9" s="17">
        <v>10</v>
      </c>
      <c r="F9" s="18"/>
      <c r="G9" s="18">
        <v>66.099999999999994</v>
      </c>
      <c r="H9" s="18">
        <v>0.1</v>
      </c>
      <c r="I9" s="18">
        <v>7.2</v>
      </c>
      <c r="J9" s="43">
        <v>0.1</v>
      </c>
    </row>
    <row r="10" spans="1:11">
      <c r="A10" s="13"/>
      <c r="B10" s="14" t="s">
        <v>16</v>
      </c>
      <c r="C10" s="55" t="s">
        <v>51</v>
      </c>
      <c r="D10" s="16" t="s">
        <v>52</v>
      </c>
      <c r="E10" s="17">
        <v>200</v>
      </c>
      <c r="F10" s="18"/>
      <c r="G10" s="18">
        <v>79</v>
      </c>
      <c r="H10" s="18">
        <v>3.2</v>
      </c>
      <c r="I10" s="18">
        <v>2.7</v>
      </c>
      <c r="J10" s="43">
        <v>15.9</v>
      </c>
    </row>
    <row r="11" spans="1:11" ht="15" thickBot="1">
      <c r="A11" s="13"/>
      <c r="B11" s="20"/>
      <c r="C11" s="56"/>
      <c r="D11" s="21"/>
      <c r="E11" s="60" t="s">
        <v>27</v>
      </c>
      <c r="F11" s="61"/>
      <c r="G11" s="33">
        <f>SUM(G6:G10)</f>
        <v>620.80000000000007</v>
      </c>
      <c r="H11" s="33">
        <f>SUM(H6:H10)</f>
        <v>19.400000000000002</v>
      </c>
      <c r="I11" s="33">
        <f>SUM(I6:I10)</f>
        <v>23.9</v>
      </c>
      <c r="J11" s="33">
        <f>SUM(J6:J10)</f>
        <v>87.4</v>
      </c>
    </row>
    <row r="12" spans="1:11">
      <c r="A12" s="49" t="s">
        <v>19</v>
      </c>
      <c r="B12" s="22" t="s">
        <v>20</v>
      </c>
      <c r="C12" s="54" t="s">
        <v>76</v>
      </c>
      <c r="D12" s="23" t="s">
        <v>77</v>
      </c>
      <c r="E12" s="24">
        <v>80</v>
      </c>
      <c r="F12" s="25"/>
      <c r="G12" s="25">
        <v>101.6</v>
      </c>
      <c r="H12" s="25">
        <v>1.04</v>
      </c>
      <c r="I12" s="25">
        <v>8.1999999999999993</v>
      </c>
      <c r="J12" s="42">
        <v>5.7</v>
      </c>
    </row>
    <row r="13" spans="1:11" ht="18" customHeight="1">
      <c r="A13" s="13"/>
      <c r="B13" s="14" t="s">
        <v>21</v>
      </c>
      <c r="C13" s="55" t="s">
        <v>78</v>
      </c>
      <c r="D13" s="16" t="s">
        <v>79</v>
      </c>
      <c r="E13" s="17">
        <v>250</v>
      </c>
      <c r="F13" s="18"/>
      <c r="G13" s="18">
        <v>83</v>
      </c>
      <c r="H13" s="18">
        <v>1.75</v>
      </c>
      <c r="I13" s="18">
        <v>5</v>
      </c>
      <c r="J13" s="43">
        <v>7.8</v>
      </c>
    </row>
    <row r="14" spans="1:11">
      <c r="A14" s="13"/>
      <c r="B14" s="14" t="s">
        <v>69</v>
      </c>
      <c r="C14" s="55" t="s">
        <v>42</v>
      </c>
      <c r="D14" s="16" t="s">
        <v>43</v>
      </c>
      <c r="E14" s="17">
        <v>4</v>
      </c>
      <c r="F14" s="18"/>
      <c r="G14" s="18">
        <v>6.04</v>
      </c>
      <c r="H14" s="18">
        <v>0.08</v>
      </c>
      <c r="I14" s="18">
        <v>0.56000000000000005</v>
      </c>
      <c r="J14" s="43">
        <v>0.12</v>
      </c>
    </row>
    <row r="15" spans="1:11">
      <c r="A15" s="13"/>
      <c r="B15" s="14" t="s">
        <v>22</v>
      </c>
      <c r="C15" s="55" t="s">
        <v>53</v>
      </c>
      <c r="D15" s="16" t="s">
        <v>54</v>
      </c>
      <c r="E15" s="17">
        <v>120</v>
      </c>
      <c r="F15" s="18"/>
      <c r="G15" s="18">
        <v>142.80000000000001</v>
      </c>
      <c r="H15" s="18">
        <v>16.899999999999999</v>
      </c>
      <c r="I15" s="18">
        <v>5.2</v>
      </c>
      <c r="J15" s="43">
        <v>7.08</v>
      </c>
    </row>
    <row r="16" spans="1:11">
      <c r="A16" s="13"/>
      <c r="B16" s="14" t="s">
        <v>23</v>
      </c>
      <c r="C16" s="55" t="s">
        <v>55</v>
      </c>
      <c r="D16" s="16" t="s">
        <v>56</v>
      </c>
      <c r="E16" s="17">
        <v>180</v>
      </c>
      <c r="F16" s="18"/>
      <c r="G16" s="18">
        <v>165.6</v>
      </c>
      <c r="H16" s="18">
        <v>3.8</v>
      </c>
      <c r="I16" s="18">
        <v>7.9</v>
      </c>
      <c r="J16" s="43">
        <v>19.600000000000001</v>
      </c>
    </row>
    <row r="17" spans="1:10">
      <c r="A17" s="13"/>
      <c r="B17" s="14" t="s">
        <v>18</v>
      </c>
      <c r="C17" s="55" t="s">
        <v>72</v>
      </c>
      <c r="D17" s="15" t="s">
        <v>73</v>
      </c>
      <c r="E17" s="17">
        <v>200</v>
      </c>
      <c r="F17" s="18"/>
      <c r="G17" s="18">
        <v>95</v>
      </c>
      <c r="H17" s="18">
        <v>0.7</v>
      </c>
      <c r="I17" s="18">
        <v>0.1</v>
      </c>
      <c r="J17" s="43">
        <v>22.8</v>
      </c>
    </row>
    <row r="18" spans="1:10">
      <c r="A18" s="13"/>
      <c r="B18" s="14" t="s">
        <v>24</v>
      </c>
      <c r="C18" s="55" t="s">
        <v>38</v>
      </c>
      <c r="D18" s="16" t="s">
        <v>32</v>
      </c>
      <c r="E18" s="17">
        <v>40</v>
      </c>
      <c r="F18" s="18"/>
      <c r="G18" s="18">
        <v>93.8</v>
      </c>
      <c r="H18" s="18">
        <v>3</v>
      </c>
      <c r="I18" s="18">
        <v>0.3</v>
      </c>
      <c r="J18" s="43">
        <v>19.7</v>
      </c>
    </row>
    <row r="19" spans="1:10">
      <c r="A19" s="13"/>
      <c r="B19" s="14" t="s">
        <v>25</v>
      </c>
      <c r="C19" s="55" t="s">
        <v>39</v>
      </c>
      <c r="D19" s="16" t="s">
        <v>36</v>
      </c>
      <c r="E19" s="17">
        <v>50</v>
      </c>
      <c r="F19" s="18"/>
      <c r="G19" s="18">
        <v>114.9</v>
      </c>
      <c r="H19" s="18">
        <v>2.8</v>
      </c>
      <c r="I19" s="18">
        <v>0.6</v>
      </c>
      <c r="J19" s="43">
        <v>24.7</v>
      </c>
    </row>
    <row r="20" spans="1:10">
      <c r="A20" s="13"/>
      <c r="B20" s="26"/>
      <c r="C20" s="57"/>
      <c r="D20" s="27"/>
      <c r="E20" s="28"/>
      <c r="F20" s="29"/>
      <c r="G20" s="29"/>
      <c r="H20" s="29"/>
      <c r="I20" s="29"/>
      <c r="J20" s="44"/>
    </row>
    <row r="21" spans="1:10" ht="15" thickBot="1">
      <c r="A21" s="13"/>
      <c r="B21" s="20"/>
      <c r="C21" s="56"/>
      <c r="D21" s="21"/>
      <c r="E21" s="60" t="s">
        <v>27</v>
      </c>
      <c r="F21" s="61"/>
      <c r="G21" s="33">
        <f>SUM(G12:G20)</f>
        <v>802.7399999999999</v>
      </c>
      <c r="H21" s="33">
        <f t="shared" ref="H21:J21" si="0">SUM(H12:H20)</f>
        <v>30.07</v>
      </c>
      <c r="I21" s="33">
        <f t="shared" si="0"/>
        <v>27.860000000000003</v>
      </c>
      <c r="J21" s="33">
        <f t="shared" si="0"/>
        <v>107.5</v>
      </c>
    </row>
    <row r="22" spans="1:10" ht="15" thickBot="1">
      <c r="A22" s="49" t="s">
        <v>26</v>
      </c>
      <c r="B22" s="8" t="s">
        <v>15</v>
      </c>
      <c r="C22" s="53" t="s">
        <v>57</v>
      </c>
      <c r="D22" s="10" t="s">
        <v>58</v>
      </c>
      <c r="E22" s="11">
        <v>80</v>
      </c>
      <c r="F22" s="12"/>
      <c r="G22" s="12">
        <v>179.5</v>
      </c>
      <c r="H22" s="12">
        <v>13</v>
      </c>
      <c r="I22" s="12">
        <v>7</v>
      </c>
      <c r="J22" s="41">
        <v>16.3</v>
      </c>
    </row>
    <row r="23" spans="1:10" ht="15" thickBot="1">
      <c r="A23" s="13"/>
      <c r="B23" s="22" t="s">
        <v>17</v>
      </c>
      <c r="C23" s="53" t="s">
        <v>40</v>
      </c>
      <c r="D23" s="16" t="s">
        <v>59</v>
      </c>
      <c r="E23" s="17">
        <v>190</v>
      </c>
      <c r="F23" s="18"/>
      <c r="G23" s="18">
        <v>74.2</v>
      </c>
      <c r="H23" s="25">
        <v>0.7</v>
      </c>
      <c r="I23" s="25">
        <v>0.7</v>
      </c>
      <c r="J23" s="42">
        <v>16.399999999999999</v>
      </c>
    </row>
    <row r="24" spans="1:10">
      <c r="A24" s="13"/>
      <c r="B24" s="14" t="s">
        <v>18</v>
      </c>
      <c r="C24" s="53" t="s">
        <v>71</v>
      </c>
      <c r="D24" s="16" t="s">
        <v>60</v>
      </c>
      <c r="E24" s="17">
        <v>200</v>
      </c>
      <c r="F24" s="18"/>
      <c r="G24" s="18">
        <v>75</v>
      </c>
      <c r="H24" s="18">
        <v>0</v>
      </c>
      <c r="I24" s="18">
        <v>0</v>
      </c>
      <c r="J24" s="43">
        <v>19</v>
      </c>
    </row>
    <row r="25" spans="1:10">
      <c r="A25" s="13"/>
      <c r="B25" s="15"/>
      <c r="C25" s="55"/>
      <c r="D25" s="16"/>
      <c r="E25" s="17"/>
      <c r="F25" s="18"/>
      <c r="G25" s="18"/>
      <c r="H25" s="18"/>
      <c r="I25" s="18"/>
      <c r="J25" s="43"/>
    </row>
    <row r="26" spans="1:10" ht="15" thickBot="1">
      <c r="A26" s="13"/>
      <c r="B26" s="20"/>
      <c r="C26" s="56"/>
      <c r="D26" s="21"/>
      <c r="E26" s="60" t="s">
        <v>27</v>
      </c>
      <c r="F26" s="61"/>
      <c r="G26" s="33">
        <f>SUM(G22:G25)</f>
        <v>328.7</v>
      </c>
      <c r="H26" s="33">
        <f t="shared" ref="H26:J26" si="1">SUM(H22:H25)</f>
        <v>13.7</v>
      </c>
      <c r="I26" s="33">
        <f t="shared" si="1"/>
        <v>7.7</v>
      </c>
      <c r="J26" s="33">
        <f t="shared" si="1"/>
        <v>51.7</v>
      </c>
    </row>
    <row r="27" spans="1:10">
      <c r="A27" s="49" t="s">
        <v>28</v>
      </c>
      <c r="B27" s="8" t="s">
        <v>15</v>
      </c>
      <c r="C27" s="53" t="s">
        <v>62</v>
      </c>
      <c r="D27" s="10" t="s">
        <v>61</v>
      </c>
      <c r="E27" s="11">
        <v>100</v>
      </c>
      <c r="F27" s="12"/>
      <c r="G27" s="12">
        <v>287.7</v>
      </c>
      <c r="H27" s="12">
        <v>22.5</v>
      </c>
      <c r="I27" s="12">
        <v>21.5</v>
      </c>
      <c r="J27" s="41">
        <v>1</v>
      </c>
    </row>
    <row r="28" spans="1:10">
      <c r="A28" s="13"/>
      <c r="B28" s="22" t="s">
        <v>23</v>
      </c>
      <c r="C28" s="54" t="s">
        <v>64</v>
      </c>
      <c r="D28" s="16" t="s">
        <v>63</v>
      </c>
      <c r="E28" s="17">
        <v>180</v>
      </c>
      <c r="F28" s="18"/>
      <c r="G28" s="18">
        <v>99</v>
      </c>
      <c r="H28" s="25">
        <v>2.5</v>
      </c>
      <c r="I28" s="25">
        <v>6.8</v>
      </c>
      <c r="J28" s="42">
        <v>6.7</v>
      </c>
    </row>
    <row r="29" spans="1:10">
      <c r="A29" s="13"/>
      <c r="B29" s="14" t="s">
        <v>16</v>
      </c>
      <c r="C29" s="55" t="s">
        <v>65</v>
      </c>
      <c r="D29" s="16" t="s">
        <v>66</v>
      </c>
      <c r="E29" s="17">
        <v>200</v>
      </c>
      <c r="F29" s="18"/>
      <c r="G29" s="18">
        <v>60</v>
      </c>
      <c r="H29" s="18">
        <v>0</v>
      </c>
      <c r="I29" s="18">
        <v>0</v>
      </c>
      <c r="J29" s="43">
        <v>15</v>
      </c>
    </row>
    <row r="30" spans="1:10">
      <c r="A30" s="13"/>
      <c r="B30" s="14" t="s">
        <v>24</v>
      </c>
      <c r="C30" s="55" t="s">
        <v>38</v>
      </c>
      <c r="D30" s="16" t="s">
        <v>34</v>
      </c>
      <c r="E30" s="17">
        <v>30</v>
      </c>
      <c r="F30" s="18"/>
      <c r="G30" s="18">
        <v>70.400000000000006</v>
      </c>
      <c r="H30" s="18">
        <v>2.2999999999999998</v>
      </c>
      <c r="I30" s="18">
        <v>0.22</v>
      </c>
      <c r="J30" s="43">
        <v>14.8</v>
      </c>
    </row>
    <row r="31" spans="1:10">
      <c r="A31" s="13"/>
      <c r="B31" s="14" t="s">
        <v>25</v>
      </c>
      <c r="C31" s="55" t="s">
        <v>41</v>
      </c>
      <c r="D31" s="16" t="s">
        <v>37</v>
      </c>
      <c r="E31" s="17">
        <v>30</v>
      </c>
      <c r="F31" s="18"/>
      <c r="G31" s="18">
        <v>69</v>
      </c>
      <c r="H31" s="18">
        <v>1.7</v>
      </c>
      <c r="I31" s="18">
        <v>0.3</v>
      </c>
      <c r="J31" s="43">
        <v>14.8</v>
      </c>
    </row>
    <row r="32" spans="1:10" ht="15" thickBot="1">
      <c r="A32" s="13"/>
      <c r="B32" s="32"/>
      <c r="C32" s="57"/>
      <c r="D32" s="27"/>
      <c r="E32" s="60" t="s">
        <v>27</v>
      </c>
      <c r="F32" s="61"/>
      <c r="G32" s="33">
        <f>SUM(G27:G31)</f>
        <v>586.1</v>
      </c>
      <c r="H32" s="33">
        <f t="shared" ref="H32:J32" si="2">SUM(H27:H31)</f>
        <v>29</v>
      </c>
      <c r="I32" s="33">
        <f t="shared" si="2"/>
        <v>28.82</v>
      </c>
      <c r="J32" s="33">
        <f t="shared" si="2"/>
        <v>52.3</v>
      </c>
    </row>
    <row r="33" spans="1:10">
      <c r="A33" s="49" t="s">
        <v>35</v>
      </c>
      <c r="B33" s="8" t="s">
        <v>31</v>
      </c>
      <c r="C33" s="53" t="s">
        <v>67</v>
      </c>
      <c r="D33" s="10" t="s">
        <v>68</v>
      </c>
      <c r="E33" s="11">
        <v>182</v>
      </c>
      <c r="F33" s="51"/>
      <c r="G33" s="12">
        <v>91.11</v>
      </c>
      <c r="H33" s="12">
        <v>5.23</v>
      </c>
      <c r="I33" s="12">
        <v>4.55</v>
      </c>
      <c r="J33" s="41">
        <v>7.28</v>
      </c>
    </row>
    <row r="34" spans="1:10" ht="15" thickBot="1">
      <c r="A34" s="50"/>
      <c r="B34" s="20"/>
      <c r="C34" s="56"/>
      <c r="D34" s="21"/>
      <c r="E34" s="60" t="s">
        <v>27</v>
      </c>
      <c r="F34" s="61"/>
      <c r="G34" s="33">
        <f>G33</f>
        <v>91.11</v>
      </c>
      <c r="H34" s="33">
        <f t="shared" ref="H34:J34" si="3">H33</f>
        <v>5.23</v>
      </c>
      <c r="I34" s="33">
        <f t="shared" si="3"/>
        <v>4.55</v>
      </c>
      <c r="J34" s="33">
        <f t="shared" si="3"/>
        <v>7.28</v>
      </c>
    </row>
    <row r="35" spans="1:10">
      <c r="A35" s="13"/>
      <c r="E35" s="58" t="s">
        <v>29</v>
      </c>
      <c r="F35" s="58"/>
      <c r="G35" s="34">
        <f>SUM(G11+G21+G26+G32+G34)</f>
        <v>2429.4500000000003</v>
      </c>
      <c r="H35" s="45">
        <v>97.52</v>
      </c>
      <c r="I35" s="45">
        <v>88.08</v>
      </c>
      <c r="J35" s="45">
        <v>299.95999999999998</v>
      </c>
    </row>
    <row r="37" spans="1:10" ht="18">
      <c r="A37" s="59" t="s">
        <v>33</v>
      </c>
      <c r="B37" s="59"/>
      <c r="C37" s="59"/>
      <c r="D37" s="59"/>
      <c r="E37" s="59"/>
      <c r="F37" s="59"/>
      <c r="G37" s="59"/>
      <c r="H37" s="59"/>
      <c r="I37" s="59"/>
      <c r="J37" s="59"/>
    </row>
    <row r="38" spans="1:10" ht="18">
      <c r="A38" s="46"/>
    </row>
    <row r="39" spans="1:10" ht="15" thickBot="1"/>
    <row r="40" spans="1:10" ht="15" thickBot="1">
      <c r="A40" s="4" t="s">
        <v>4</v>
      </c>
      <c r="B40" s="5" t="s">
        <v>5</v>
      </c>
      <c r="C40" s="5" t="s">
        <v>6</v>
      </c>
      <c r="D40" s="5" t="s">
        <v>7</v>
      </c>
      <c r="E40" s="5" t="s">
        <v>8</v>
      </c>
      <c r="F40" s="5" t="s">
        <v>9</v>
      </c>
      <c r="G40" s="31" t="s">
        <v>10</v>
      </c>
      <c r="H40" s="5" t="s">
        <v>11</v>
      </c>
      <c r="I40" s="5" t="s">
        <v>12</v>
      </c>
      <c r="J40" s="6" t="s">
        <v>13</v>
      </c>
    </row>
    <row r="41" spans="1:10">
      <c r="A41" s="7" t="s">
        <v>14</v>
      </c>
      <c r="B41" s="8" t="s">
        <v>15</v>
      </c>
      <c r="C41" s="53" t="s">
        <v>80</v>
      </c>
      <c r="D41" s="10" t="s">
        <v>81</v>
      </c>
      <c r="E41" s="11">
        <v>180</v>
      </c>
      <c r="F41" s="12"/>
      <c r="G41" s="12">
        <v>434.4</v>
      </c>
      <c r="H41" s="12">
        <v>25.08</v>
      </c>
      <c r="I41" s="12">
        <v>19.559999999999999</v>
      </c>
      <c r="J41" s="41">
        <v>39.6</v>
      </c>
    </row>
    <row r="42" spans="1:10">
      <c r="A42" s="13"/>
      <c r="B42" s="22" t="s">
        <v>70</v>
      </c>
      <c r="C42" s="54" t="s">
        <v>82</v>
      </c>
      <c r="D42" s="23" t="s">
        <v>83</v>
      </c>
      <c r="E42" s="24">
        <v>30</v>
      </c>
      <c r="F42" s="25"/>
      <c r="G42" s="25">
        <v>39.1</v>
      </c>
      <c r="H42" s="25">
        <v>0.78</v>
      </c>
      <c r="I42" s="25">
        <v>1.9</v>
      </c>
      <c r="J42" s="42">
        <v>4.71</v>
      </c>
    </row>
    <row r="43" spans="1:10">
      <c r="A43" s="13"/>
      <c r="B43" s="14" t="s">
        <v>24</v>
      </c>
      <c r="C43" s="55" t="s">
        <v>38</v>
      </c>
      <c r="D43" s="16" t="s">
        <v>34</v>
      </c>
      <c r="E43" s="17">
        <v>30</v>
      </c>
      <c r="F43" s="18"/>
      <c r="G43" s="18">
        <v>70.3</v>
      </c>
      <c r="H43" s="18">
        <v>2.2999999999999998</v>
      </c>
      <c r="I43" s="18">
        <v>0.2</v>
      </c>
      <c r="J43" s="43">
        <v>14.8</v>
      </c>
    </row>
    <row r="44" spans="1:10">
      <c r="A44" s="13"/>
      <c r="B44" s="15" t="s">
        <v>16</v>
      </c>
      <c r="C44" s="55" t="s">
        <v>44</v>
      </c>
      <c r="D44" s="16" t="s">
        <v>45</v>
      </c>
      <c r="E44" s="17">
        <v>200</v>
      </c>
      <c r="F44" s="18"/>
      <c r="G44" s="18">
        <v>61</v>
      </c>
      <c r="H44" s="18">
        <v>0.1</v>
      </c>
      <c r="I44" s="18">
        <v>0</v>
      </c>
      <c r="J44" s="43">
        <v>15.2</v>
      </c>
    </row>
    <row r="45" spans="1:10">
      <c r="A45" s="13"/>
      <c r="B45" s="15"/>
      <c r="C45" s="55"/>
      <c r="D45" s="16"/>
      <c r="E45" s="17"/>
      <c r="F45" s="18"/>
      <c r="G45" s="18"/>
      <c r="H45" s="18"/>
      <c r="I45" s="18"/>
      <c r="J45" s="43"/>
    </row>
    <row r="46" spans="1:10" ht="15" thickBot="1">
      <c r="A46" s="19"/>
      <c r="B46" s="20"/>
      <c r="C46" s="56"/>
      <c r="D46" s="21"/>
      <c r="E46" s="60" t="s">
        <v>27</v>
      </c>
      <c r="F46" s="61"/>
      <c r="G46" s="33">
        <f>SUM(G41:G45)</f>
        <v>604.79999999999995</v>
      </c>
      <c r="H46" s="33">
        <f t="shared" ref="H46:I46" si="4">SUM(H41:H45)</f>
        <v>28.26</v>
      </c>
      <c r="I46" s="33">
        <f t="shared" si="4"/>
        <v>21.659999999999997</v>
      </c>
      <c r="J46" s="33">
        <f>SUM(J41:J45)</f>
        <v>74.31</v>
      </c>
    </row>
    <row r="47" spans="1:10">
      <c r="A47" s="13" t="s">
        <v>19</v>
      </c>
      <c r="B47" s="22" t="s">
        <v>20</v>
      </c>
      <c r="C47" s="54" t="s">
        <v>76</v>
      </c>
      <c r="D47" s="23" t="s">
        <v>77</v>
      </c>
      <c r="E47" s="24">
        <v>80</v>
      </c>
      <c r="F47" s="25"/>
      <c r="G47" s="25">
        <v>101.6</v>
      </c>
      <c r="H47" s="25">
        <v>1.04</v>
      </c>
      <c r="I47" s="25">
        <v>8.1999999999999993</v>
      </c>
      <c r="J47" s="42">
        <v>5.7</v>
      </c>
    </row>
    <row r="48" spans="1:10">
      <c r="A48" s="13"/>
      <c r="B48" s="14" t="s">
        <v>21</v>
      </c>
      <c r="C48" s="55" t="s">
        <v>78</v>
      </c>
      <c r="D48" s="16" t="s">
        <v>79</v>
      </c>
      <c r="E48" s="17">
        <v>250</v>
      </c>
      <c r="F48" s="18"/>
      <c r="G48" s="18">
        <v>83</v>
      </c>
      <c r="H48" s="18">
        <v>1.75</v>
      </c>
      <c r="I48" s="18">
        <v>5</v>
      </c>
      <c r="J48" s="43">
        <v>7.8</v>
      </c>
    </row>
    <row r="49" spans="1:10" ht="15" customHeight="1">
      <c r="A49" s="13"/>
      <c r="B49" s="14" t="s">
        <v>69</v>
      </c>
      <c r="C49" s="55" t="s">
        <v>42</v>
      </c>
      <c r="D49" s="16" t="s">
        <v>43</v>
      </c>
      <c r="E49" s="17">
        <v>4</v>
      </c>
      <c r="F49" s="18"/>
      <c r="G49" s="18">
        <v>6.04</v>
      </c>
      <c r="H49" s="18">
        <v>0.08</v>
      </c>
      <c r="I49" s="18">
        <v>0.56000000000000005</v>
      </c>
      <c r="J49" s="43">
        <v>0.12</v>
      </c>
    </row>
    <row r="50" spans="1:10" ht="15" customHeight="1">
      <c r="A50" s="13"/>
      <c r="B50" s="14" t="s">
        <v>22</v>
      </c>
      <c r="C50" s="55" t="s">
        <v>53</v>
      </c>
      <c r="D50" s="16" t="s">
        <v>54</v>
      </c>
      <c r="E50" s="17">
        <v>120</v>
      </c>
      <c r="F50" s="18"/>
      <c r="G50" s="18">
        <v>142.80000000000001</v>
      </c>
      <c r="H50" s="18">
        <v>16.899999999999999</v>
      </c>
      <c r="I50" s="18">
        <v>5.2</v>
      </c>
      <c r="J50" s="43">
        <v>7.08</v>
      </c>
    </row>
    <row r="51" spans="1:10">
      <c r="A51" s="13"/>
      <c r="B51" s="14" t="s">
        <v>23</v>
      </c>
      <c r="C51" s="55" t="s">
        <v>55</v>
      </c>
      <c r="D51" s="16" t="s">
        <v>56</v>
      </c>
      <c r="E51" s="17">
        <v>180</v>
      </c>
      <c r="F51" s="18"/>
      <c r="G51" s="18">
        <v>165.6</v>
      </c>
      <c r="H51" s="18">
        <v>3.8</v>
      </c>
      <c r="I51" s="18">
        <v>7.9</v>
      </c>
      <c r="J51" s="43">
        <v>19.600000000000001</v>
      </c>
    </row>
    <row r="52" spans="1:10">
      <c r="A52" s="13"/>
      <c r="B52" s="14" t="s">
        <v>18</v>
      </c>
      <c r="C52" s="55" t="s">
        <v>72</v>
      </c>
      <c r="D52" s="15" t="s">
        <v>73</v>
      </c>
      <c r="E52" s="17">
        <v>200</v>
      </c>
      <c r="F52" s="18"/>
      <c r="G52" s="18">
        <v>95</v>
      </c>
      <c r="H52" s="18">
        <v>0.7</v>
      </c>
      <c r="I52" s="18">
        <v>0.1</v>
      </c>
      <c r="J52" s="43">
        <v>22.8</v>
      </c>
    </row>
    <row r="53" spans="1:10">
      <c r="A53" s="13"/>
      <c r="B53" s="14" t="s">
        <v>24</v>
      </c>
      <c r="C53" s="55" t="s">
        <v>38</v>
      </c>
      <c r="D53" s="16" t="s">
        <v>32</v>
      </c>
      <c r="E53" s="17">
        <v>50</v>
      </c>
      <c r="F53" s="18"/>
      <c r="G53" s="18">
        <v>117.2</v>
      </c>
      <c r="H53" s="18">
        <v>3.8</v>
      </c>
      <c r="I53" s="18">
        <v>0.43</v>
      </c>
      <c r="J53" s="43">
        <v>24.6</v>
      </c>
    </row>
    <row r="54" spans="1:10">
      <c r="A54" s="13"/>
      <c r="B54" s="14" t="s">
        <v>25</v>
      </c>
      <c r="C54" s="55" t="s">
        <v>39</v>
      </c>
      <c r="D54" s="16" t="s">
        <v>36</v>
      </c>
      <c r="E54" s="17">
        <v>48</v>
      </c>
      <c r="F54" s="18"/>
      <c r="G54" s="18">
        <v>110.3</v>
      </c>
      <c r="H54" s="18">
        <v>2.7</v>
      </c>
      <c r="I54" s="18">
        <v>0.6</v>
      </c>
      <c r="J54" s="43">
        <v>23.7</v>
      </c>
    </row>
    <row r="55" spans="1:10">
      <c r="A55" s="13"/>
      <c r="B55" s="26"/>
      <c r="C55" s="15"/>
      <c r="D55" s="16"/>
      <c r="E55" s="17"/>
      <c r="F55" s="18"/>
      <c r="G55" s="18"/>
      <c r="H55" s="18"/>
      <c r="I55" s="18"/>
      <c r="J55" s="43"/>
    </row>
    <row r="56" spans="1:10" ht="15" thickBot="1">
      <c r="A56" s="19"/>
      <c r="B56" s="20"/>
      <c r="C56" s="20"/>
      <c r="D56" s="21"/>
      <c r="E56" s="60" t="s">
        <v>27</v>
      </c>
      <c r="F56" s="61"/>
      <c r="G56" s="33">
        <f>SUM(G47:G55)</f>
        <v>821.54</v>
      </c>
      <c r="H56" s="33">
        <f t="shared" ref="H56:J56" si="5">SUM(H47:H55)</f>
        <v>30.77</v>
      </c>
      <c r="I56" s="33">
        <f t="shared" si="5"/>
        <v>27.990000000000002</v>
      </c>
      <c r="J56" s="33">
        <f t="shared" si="5"/>
        <v>111.39999999999999</v>
      </c>
    </row>
    <row r="57" spans="1:10">
      <c r="E57" s="58" t="s">
        <v>29</v>
      </c>
      <c r="F57" s="58"/>
      <c r="G57" s="34">
        <f>SUM(G46+G56)</f>
        <v>1426.34</v>
      </c>
      <c r="H57" s="45">
        <v>54.5</v>
      </c>
      <c r="I57" s="45">
        <v>52.85</v>
      </c>
      <c r="J57" s="45">
        <v>176.88</v>
      </c>
    </row>
  </sheetData>
  <mergeCells count="12">
    <mergeCell ref="E34:F34"/>
    <mergeCell ref="A3:J3"/>
    <mergeCell ref="B1:D1"/>
    <mergeCell ref="E11:F11"/>
    <mergeCell ref="E21:F21"/>
    <mergeCell ref="E26:F26"/>
    <mergeCell ref="E32:F32"/>
    <mergeCell ref="E57:F57"/>
    <mergeCell ref="A37:J37"/>
    <mergeCell ref="E46:F46"/>
    <mergeCell ref="E56:F56"/>
    <mergeCell ref="E35:F3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2021-05-20T05:28:19Z</dcterms:created>
  <dcterms:modified xsi:type="dcterms:W3CDTF">2021-12-17T08:52:35Z</dcterms:modified>
</cp:coreProperties>
</file>