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3256" windowHeight="12336"/>
  </bookViews>
  <sheets>
    <sheet name="Лист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0" i="1"/>
  <c r="I30"/>
  <c r="J30"/>
  <c r="G30"/>
  <c r="J28"/>
  <c r="H28"/>
  <c r="I28"/>
  <c r="G28"/>
  <c r="J51"/>
  <c r="I51"/>
  <c r="H51"/>
  <c r="G51"/>
  <c r="J43"/>
  <c r="J52" s="1"/>
  <c r="I43"/>
  <c r="I52" s="1"/>
  <c r="H43"/>
  <c r="G43"/>
  <c r="G52" s="1"/>
  <c r="H52" l="1"/>
  <c r="H23"/>
  <c r="I23"/>
  <c r="J23"/>
  <c r="J18"/>
  <c r="I18"/>
  <c r="H18"/>
  <c r="J10"/>
  <c r="I10"/>
  <c r="H10"/>
  <c r="J31" l="1"/>
  <c r="H31"/>
  <c r="I31"/>
  <c r="G23"/>
  <c r="G18"/>
  <c r="G10"/>
  <c r="G31" l="1"/>
</calcChain>
</file>

<file path=xl/sharedStrings.xml><?xml version="1.0" encoding="utf-8"?>
<sst xmlns="http://schemas.openxmlformats.org/spreadsheetml/2006/main" count="128" uniqueCount="74">
  <si>
    <t>Школа</t>
  </si>
  <si>
    <t>МБОУ "Краснокамская адаптивная школа-интернат"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</si>
  <si>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</si>
  <si>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</si>
  <si>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</si>
  <si>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</si>
  <si>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</si>
  <si>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</si>
  <si>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</si>
  <si>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</si>
  <si>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</si>
  <si>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</si>
  <si>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</si>
  <si>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</si>
  <si>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</si>
  <si>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</si>
  <si>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</si>
  <si>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фрукты</t>
  </si>
  <si>
    <t>напиток</t>
  </si>
  <si>
    <t>Обед</t>
  </si>
  <si>
    <t>закуска</t>
  </si>
  <si>
    <t>1 блюдо</t>
  </si>
  <si>
    <t>2 блюдо</t>
  </si>
  <si>
    <t>хлеб бел.</t>
  </si>
  <si>
    <t>хлеб черн.</t>
  </si>
  <si>
    <t>Полдник</t>
  </si>
  <si>
    <t>Итого:</t>
  </si>
  <si>
    <t>ВСЕГО:</t>
  </si>
  <si>
    <t>Воспитанники интерната 7-11 лет</t>
  </si>
  <si>
    <t>кисломолоч.</t>
  </si>
  <si>
    <t>Хлеб пшеничный</t>
  </si>
  <si>
    <t>Приходящие учащиеся 7-11 лет</t>
  </si>
  <si>
    <t>хлеб пшеничный</t>
  </si>
  <si>
    <t>2 ужин</t>
  </si>
  <si>
    <t>Хлеб ржано-пшеничный</t>
  </si>
  <si>
    <t>хлеб ржано-пшеничный</t>
  </si>
  <si>
    <t>108/2013</t>
  </si>
  <si>
    <t>510/2013</t>
  </si>
  <si>
    <t>112/2013</t>
  </si>
  <si>
    <t>110/2013</t>
  </si>
  <si>
    <t>495/2013</t>
  </si>
  <si>
    <t>чай с молоком</t>
  </si>
  <si>
    <t>301/2013</t>
  </si>
  <si>
    <t>омлет натуральный</t>
  </si>
  <si>
    <t>395/2013</t>
  </si>
  <si>
    <t>494/2013</t>
  </si>
  <si>
    <t>чай с лимоном</t>
  </si>
  <si>
    <t>406/2013</t>
  </si>
  <si>
    <t>плов из отварной птицы</t>
  </si>
  <si>
    <t>507/2013</t>
  </si>
  <si>
    <t>компот из св. плодов и ягод (яблоко)</t>
  </si>
  <si>
    <t>518/2013</t>
  </si>
  <si>
    <t>сок фруктовый</t>
  </si>
  <si>
    <t>банан</t>
  </si>
  <si>
    <t>943/2013</t>
  </si>
  <si>
    <t>кисель из сока яблочного</t>
  </si>
  <si>
    <t>517/2013</t>
  </si>
  <si>
    <t>йогурт</t>
  </si>
  <si>
    <t>300/2013</t>
  </si>
  <si>
    <t>яйцо вареное</t>
  </si>
  <si>
    <t>гор. напиток</t>
  </si>
  <si>
    <t>сосиска отварная</t>
  </si>
  <si>
    <t>колбасн. изд-я</t>
  </si>
  <si>
    <t>яйцо</t>
  </si>
  <si>
    <t>48/2013</t>
  </si>
  <si>
    <t>салат из квашеной капусты с луком</t>
  </si>
  <si>
    <t>147/2013</t>
  </si>
  <si>
    <t>суп картоф. с макар.изд-ми на к/б</t>
  </si>
  <si>
    <t>185/2013</t>
  </si>
  <si>
    <t>пудинг из моркови и яблок</t>
  </si>
  <si>
    <t>369/2013</t>
  </si>
  <si>
    <t>жаркое по-домашнему</t>
  </si>
  <si>
    <t>164/2013</t>
  </si>
  <si>
    <t>суп молочный с крупой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</si>
</sst>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vertical="top"/>
    </xf>
    <xf numFmtId="49" fontId="0" fillId="2" borderId="4" xfId="0" applyNumberFormat="1" applyFill="1" applyBorder="1" applyAlignment="1" applyProtection="1">
      <alignment vertical="top"/>
      <protection locked="0"/>
    </xf>
    <xf numFmtId="14" fontId="0" fillId="2" borderId="4" xfId="0" applyNumberFormat="1" applyFill="1" applyBorder="1" applyAlignment="1" applyProtection="1">
      <alignment vertical="top"/>
      <protection locked="0"/>
    </xf>
    <xf numFmtId="0" fontId="0" fillId="0" borderId="5" xfId="0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8" xfId="0" applyBorder="1" applyAlignment="1">
      <alignment vertical="top"/>
    </xf>
    <xf numFmtId="0" fontId="0" fillId="0" borderId="9" xfId="0" applyBorder="1" applyAlignment="1">
      <alignment vertical="top"/>
    </xf>
    <xf numFmtId="0" fontId="0" fillId="2" borderId="9" xfId="0" applyFill="1" applyBorder="1" applyAlignment="1" applyProtection="1">
      <alignment vertical="top"/>
      <protection locked="0"/>
    </xf>
    <xf numFmtId="0" fontId="0" fillId="2" borderId="9" xfId="0" applyFill="1" applyBorder="1" applyAlignment="1" applyProtection="1">
      <alignment vertical="top" wrapText="1"/>
      <protection locked="0"/>
    </xf>
    <xf numFmtId="1" fontId="0" fillId="2" borderId="9" xfId="0" applyNumberFormat="1" applyFill="1" applyBorder="1" applyAlignment="1" applyProtection="1">
      <alignment vertical="top"/>
      <protection locked="0"/>
    </xf>
    <xf numFmtId="2" fontId="0" fillId="2" borderId="9" xfId="0" applyNumberFormat="1" applyFill="1" applyBorder="1" applyAlignment="1" applyProtection="1">
      <alignment vertical="top"/>
      <protection locked="0"/>
    </xf>
    <xf numFmtId="0" fontId="0" fillId="0" borderId="11" xfId="0" applyBorder="1" applyAlignment="1">
      <alignment vertical="top"/>
    </xf>
    <xf numFmtId="0" fontId="0" fillId="0" borderId="4" xfId="0" applyBorder="1" applyAlignment="1">
      <alignment vertical="top"/>
    </xf>
    <xf numFmtId="0" fontId="0" fillId="2" borderId="4" xfId="0" applyFill="1" applyBorder="1" applyAlignment="1" applyProtection="1">
      <alignment vertical="top"/>
      <protection locked="0"/>
    </xf>
    <xf numFmtId="0" fontId="0" fillId="2" borderId="4" xfId="0" applyFill="1" applyBorder="1" applyAlignment="1" applyProtection="1">
      <alignment vertical="top" wrapText="1"/>
      <protection locked="0"/>
    </xf>
    <xf numFmtId="1" fontId="0" fillId="2" borderId="4" xfId="0" applyNumberFormat="1" applyFill="1" applyBorder="1" applyAlignment="1" applyProtection="1">
      <alignment vertical="top"/>
      <protection locked="0"/>
    </xf>
    <xf numFmtId="2" fontId="0" fillId="2" borderId="4" xfId="0" applyNumberFormat="1" applyFill="1" applyBorder="1" applyAlignment="1" applyProtection="1">
      <alignment vertical="top"/>
      <protection locked="0"/>
    </xf>
    <xf numFmtId="0" fontId="0" fillId="0" borderId="13" xfId="0" applyBorder="1" applyAlignment="1">
      <alignment vertical="top"/>
    </xf>
    <xf numFmtId="0" fontId="0" fillId="2" borderId="14" xfId="0" applyFill="1" applyBorder="1" applyAlignment="1" applyProtection="1">
      <alignment vertical="top"/>
      <protection locked="0"/>
    </xf>
    <xf numFmtId="0" fontId="0" fillId="2" borderId="14" xfId="0" applyFill="1" applyBorder="1" applyAlignment="1" applyProtection="1">
      <alignment vertical="top" wrapText="1"/>
      <protection locked="0"/>
    </xf>
    <xf numFmtId="0" fontId="0" fillId="0" borderId="15" xfId="0" applyBorder="1" applyAlignment="1">
      <alignment vertical="top"/>
    </xf>
    <xf numFmtId="0" fontId="0" fillId="2" borderId="15" xfId="0" applyFill="1" applyBorder="1" applyAlignment="1" applyProtection="1">
      <alignment vertical="top" wrapText="1"/>
      <protection locked="0"/>
    </xf>
    <xf numFmtId="1" fontId="0" fillId="2" borderId="15" xfId="0" applyNumberFormat="1" applyFill="1" applyBorder="1" applyAlignment="1" applyProtection="1">
      <alignment vertical="top"/>
      <protection locked="0"/>
    </xf>
    <xf numFmtId="2" fontId="0" fillId="2" borderId="15" xfId="0" applyNumberFormat="1" applyFill="1" applyBorder="1" applyAlignment="1" applyProtection="1">
      <alignment vertical="top"/>
      <protection locked="0"/>
    </xf>
    <xf numFmtId="0" fontId="0" fillId="2" borderId="17" xfId="0" applyFill="1" applyBorder="1" applyAlignment="1" applyProtection="1">
      <alignment vertical="top"/>
      <protection locked="0"/>
    </xf>
    <xf numFmtId="0" fontId="0" fillId="2" borderId="17" xfId="0" applyFill="1" applyBorder="1" applyAlignment="1" applyProtection="1">
      <alignment vertical="top" wrapText="1"/>
      <protection locked="0"/>
    </xf>
    <xf numFmtId="1" fontId="0" fillId="2" borderId="17" xfId="0" applyNumberFormat="1" applyFill="1" applyBorder="1" applyAlignment="1" applyProtection="1">
      <alignment vertical="top"/>
      <protection locked="0"/>
    </xf>
    <xf numFmtId="2" fontId="0" fillId="2" borderId="17" xfId="0" applyNumberFormat="1" applyFill="1" applyBorder="1" applyAlignment="1" applyProtection="1">
      <alignment vertical="top"/>
      <protection locked="0"/>
    </xf>
    <xf numFmtId="2" fontId="0" fillId="0" borderId="0" xfId="0" applyNumberFormat="1" applyAlignment="1">
      <alignment vertical="top"/>
    </xf>
    <xf numFmtId="2" fontId="0" fillId="0" borderId="6" xfId="0" applyNumberFormat="1" applyBorder="1" applyAlignment="1">
      <alignment horizontal="center" vertical="top"/>
    </xf>
    <xf numFmtId="0" fontId="0" fillId="0" borderId="17" xfId="0" applyBorder="1" applyAlignment="1">
      <alignment vertical="top"/>
    </xf>
    <xf numFmtId="2" fontId="1" fillId="2" borderId="14" xfId="0" applyNumberFormat="1" applyFont="1" applyFill="1" applyBorder="1" applyAlignment="1" applyProtection="1">
      <alignment vertical="top"/>
      <protection locked="0"/>
    </xf>
    <xf numFmtId="2" fontId="1" fillId="0" borderId="0" xfId="0" applyNumberFormat="1" applyFont="1" applyAlignment="1">
      <alignment vertical="top"/>
    </xf>
    <xf numFmtId="0" fontId="0" fillId="3" borderId="0" xfId="0" applyFill="1" applyAlignment="1">
      <alignment vertical="top"/>
    </xf>
    <xf numFmtId="0" fontId="0" fillId="3" borderId="0" xfId="0" applyFill="1" applyBorder="1" applyAlignment="1" applyProtection="1">
      <alignment vertical="top"/>
      <protection locked="0"/>
    </xf>
    <xf numFmtId="49" fontId="0" fillId="3" borderId="0" xfId="0" applyNumberFormat="1" applyFill="1" applyBorder="1" applyAlignment="1" applyProtection="1">
      <alignment vertical="top"/>
      <protection locked="0"/>
    </xf>
    <xf numFmtId="2" fontId="0" fillId="3" borderId="0" xfId="0" applyNumberFormat="1" applyFill="1" applyAlignment="1">
      <alignment vertical="top"/>
    </xf>
    <xf numFmtId="14" fontId="0" fillId="3" borderId="0" xfId="0" applyNumberFormat="1" applyFill="1" applyBorder="1" applyAlignment="1" applyProtection="1">
      <alignment vertical="top"/>
      <protection locked="0"/>
    </xf>
    <xf numFmtId="0" fontId="0" fillId="3" borderId="0" xfId="0" applyFill="1"/>
    <xf numFmtId="2" fontId="0" fillId="2" borderId="10" xfId="0" applyNumberFormat="1" applyFill="1" applyBorder="1" applyAlignment="1" applyProtection="1">
      <alignment vertical="top"/>
      <protection locked="0"/>
    </xf>
    <xf numFmtId="2" fontId="0" fillId="2" borderId="16" xfId="0" applyNumberFormat="1" applyFill="1" applyBorder="1" applyAlignment="1" applyProtection="1">
      <alignment vertical="top"/>
      <protection locked="0"/>
    </xf>
    <xf numFmtId="2" fontId="0" fillId="2" borderId="12" xfId="0" applyNumberFormat="1" applyFill="1" applyBorder="1" applyAlignment="1" applyProtection="1">
      <alignment vertical="top"/>
      <protection locked="0"/>
    </xf>
    <xf numFmtId="2" fontId="0" fillId="2" borderId="18" xfId="0" applyNumberFormat="1" applyFill="1" applyBorder="1" applyAlignment="1" applyProtection="1">
      <alignment vertical="top"/>
      <protection locked="0"/>
    </xf>
    <xf numFmtId="0" fontId="2" fillId="3" borderId="0" xfId="0" applyFont="1" applyFill="1" applyAlignment="1">
      <alignment horizontal="center" vertical="top"/>
    </xf>
    <xf numFmtId="2" fontId="0" fillId="3" borderId="22" xfId="0" applyNumberFormat="1" applyFill="1" applyBorder="1" applyAlignment="1" applyProtection="1">
      <alignment vertical="top"/>
      <protection locked="0"/>
    </xf>
    <xf numFmtId="0" fontId="0" fillId="2" borderId="0" xfId="0" applyFill="1" applyAlignment="1">
      <alignment vertical="top"/>
    </xf>
    <xf numFmtId="0" fontId="0" fillId="0" borderId="5" xfId="0" applyBorder="1" applyAlignment="1">
      <alignment vertical="top"/>
    </xf>
    <xf numFmtId="0" fontId="0" fillId="0" borderId="23" xfId="0" applyBorder="1" applyAlignment="1">
      <alignment vertical="top"/>
    </xf>
    <xf numFmtId="1" fontId="0" fillId="2" borderId="24" xfId="0" applyNumberFormat="1" applyFill="1" applyBorder="1" applyAlignment="1" applyProtection="1">
      <alignment vertical="top"/>
      <protection locked="0"/>
    </xf>
    <xf numFmtId="0" fontId="0" fillId="2" borderId="9" xfId="0" applyFill="1" applyBorder="1" applyAlignment="1" applyProtection="1">
      <alignment horizontal="center" vertical="top"/>
      <protection locked="0"/>
    </xf>
    <xf numFmtId="0" fontId="0" fillId="2" borderId="15" xfId="0" applyFill="1" applyBorder="1" applyAlignment="1" applyProtection="1">
      <alignment horizontal="center" vertical="top"/>
      <protection locked="0"/>
    </xf>
    <xf numFmtId="0" fontId="0" fillId="2" borderId="4" xfId="0" applyFill="1" applyBorder="1" applyAlignment="1" applyProtection="1">
      <alignment horizontal="center" vertical="top"/>
      <protection locked="0"/>
    </xf>
    <xf numFmtId="0" fontId="0" fillId="2" borderId="14" xfId="0" applyFill="1" applyBorder="1" applyAlignment="1" applyProtection="1">
      <alignment horizontal="center" vertical="top"/>
      <protection locked="0"/>
    </xf>
    <xf numFmtId="0" fontId="0" fillId="2" borderId="17" xfId="0" applyFill="1" applyBorder="1" applyAlignment="1" applyProtection="1">
      <alignment horizontal="center" vertical="top"/>
      <protection locked="0"/>
    </xf>
    <xf numFmtId="1" fontId="1" fillId="2" borderId="19" xfId="0" applyNumberFormat="1" applyFont="1" applyFill="1" applyBorder="1" applyAlignment="1" applyProtection="1">
      <alignment horizontal="center" vertical="top"/>
      <protection locked="0"/>
    </xf>
    <xf numFmtId="1" fontId="1" fillId="2" borderId="20" xfId="0" applyNumberFormat="1" applyFont="1" applyFill="1" applyBorder="1" applyAlignment="1" applyProtection="1">
      <alignment horizontal="center" vertical="top"/>
      <protection locked="0"/>
    </xf>
    <xf numFmtId="0" fontId="2" fillId="3" borderId="0" xfId="0" applyFont="1" applyFill="1" applyAlignment="1">
      <alignment horizontal="center" vertical="top"/>
    </xf>
    <xf numFmtId="0" fontId="0" fillId="2" borderId="1" xfId="0" applyFill="1" applyBorder="1" applyAlignment="1" applyProtection="1">
      <alignment vertical="top"/>
      <protection locked="0"/>
    </xf>
    <xf numFmtId="0" fontId="0" fillId="2" borderId="2" xfId="0" applyFill="1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1" fillId="0" borderId="2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52"/>
  <sheetViews>
    <sheetView tabSelected="1" workbookViewId="0">
      <selection activeCell="J1" sqref="J1"/>
    </sheetView>
  </sheetViews>
  <sheetFormatPr defaultRowHeight="14.4"/>
  <cols>
    <col min="1" max="1" width="15.44140625" style="1" customWidth="1"/>
    <col min="2" max="2" width="15.33203125" style="1" customWidth="1"/>
    <col min="3" max="3" width="9.109375" style="1"/>
    <col min="4" max="4" width="40.33203125" style="1" customWidth="1"/>
    <col min="5" max="5" width="11.33203125" style="1" customWidth="1"/>
    <col min="6" max="6" width="9.109375" style="1"/>
    <col min="7" max="7" width="16" style="30" customWidth="1"/>
    <col min="8" max="9" width="9.109375" style="1"/>
    <col min="10" max="10" width="12.44140625" style="1" customWidth="1"/>
  </cols>
  <sheetData>
    <row r="1" spans="1:11">
      <c r="A1" s="1" t="s">
        <v>0</v>
      </c>
      <c r="B1" s="59" t="s">
        <v>1</v>
      </c>
      <c r="C1" s="60"/>
      <c r="D1" s="61"/>
      <c r="E1" s="1" t="s">
        <v>2</v>
      </c>
      <c r="F1" s="2"/>
      <c r="I1" s="1" t="s">
        <v>3</v>
      </c>
      <c r="J1" s="3">
        <v>44547</v>
      </c>
    </row>
    <row r="2" spans="1:11" s="40" customFormat="1">
      <c r="A2" s="35"/>
      <c r="B2" s="36"/>
      <c r="C2" s="36"/>
      <c r="D2" s="36"/>
      <c r="E2" s="35"/>
      <c r="F2" s="37"/>
      <c r="G2" s="38"/>
      <c r="H2" s="35"/>
      <c r="I2" s="35"/>
      <c r="J2" s="39"/>
    </row>
    <row r="3" spans="1:11" s="40" customFormat="1" ht="18">
      <c r="A3" s="58" t="s">
        <v>28</v>
      </c>
      <c r="B3" s="58"/>
      <c r="C3" s="58"/>
      <c r="D3" s="58"/>
      <c r="E3" s="58"/>
      <c r="F3" s="58"/>
      <c r="G3" s="58"/>
      <c r="H3" s="58"/>
      <c r="I3" s="58"/>
      <c r="J3" s="58"/>
    </row>
    <row r="4" spans="1:11" ht="15" thickBot="1"/>
    <row r="5" spans="1:11" ht="15" thickBot="1">
      <c r="A5" s="4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31" t="s">
        <v>10</v>
      </c>
      <c r="H5" s="5" t="s">
        <v>11</v>
      </c>
      <c r="I5" s="5" t="s">
        <v>12</v>
      </c>
      <c r="J5" s="6" t="s">
        <v>13</v>
      </c>
    </row>
    <row r="6" spans="1:11">
      <c r="A6" s="7" t="s">
        <v>14</v>
      </c>
      <c r="B6" s="8" t="s">
        <v>15</v>
      </c>
      <c r="C6" s="51" t="s">
        <v>42</v>
      </c>
      <c r="D6" s="9" t="s">
        <v>43</v>
      </c>
      <c r="E6" s="11">
        <v>195</v>
      </c>
      <c r="F6" s="12"/>
      <c r="G6" s="12">
        <v>215.5</v>
      </c>
      <c r="H6" s="12">
        <v>16.8</v>
      </c>
      <c r="I6" s="12">
        <v>14.5</v>
      </c>
      <c r="J6" s="41">
        <v>4.4000000000000004</v>
      </c>
      <c r="K6" s="46"/>
    </row>
    <row r="7" spans="1:11">
      <c r="A7" s="13"/>
      <c r="B7" s="22" t="s">
        <v>62</v>
      </c>
      <c r="C7" s="52" t="s">
        <v>44</v>
      </c>
      <c r="D7" s="16" t="s">
        <v>61</v>
      </c>
      <c r="E7" s="17">
        <v>75</v>
      </c>
      <c r="F7" s="18"/>
      <c r="G7" s="18">
        <v>151.1</v>
      </c>
      <c r="H7" s="25">
        <v>7.4</v>
      </c>
      <c r="I7" s="25">
        <v>13.4</v>
      </c>
      <c r="J7" s="42">
        <v>0.3</v>
      </c>
      <c r="K7" s="46"/>
    </row>
    <row r="8" spans="1:11">
      <c r="A8" s="13"/>
      <c r="B8" s="14" t="s">
        <v>23</v>
      </c>
      <c r="C8" s="53" t="s">
        <v>36</v>
      </c>
      <c r="D8" s="47" t="s">
        <v>32</v>
      </c>
      <c r="E8" s="17">
        <v>70</v>
      </c>
      <c r="F8" s="18"/>
      <c r="G8" s="18">
        <v>164.1</v>
      </c>
      <c r="H8" s="18">
        <v>5.3</v>
      </c>
      <c r="I8" s="18">
        <v>0.6</v>
      </c>
      <c r="J8" s="43">
        <v>34.4</v>
      </c>
    </row>
    <row r="9" spans="1:11">
      <c r="A9" s="13"/>
      <c r="B9" s="14" t="s">
        <v>16</v>
      </c>
      <c r="C9" s="53" t="s">
        <v>45</v>
      </c>
      <c r="D9" s="16" t="s">
        <v>46</v>
      </c>
      <c r="E9" s="17">
        <v>200</v>
      </c>
      <c r="F9" s="18"/>
      <c r="G9" s="18">
        <v>61</v>
      </c>
      <c r="H9" s="18">
        <v>0.1</v>
      </c>
      <c r="I9" s="18">
        <v>0</v>
      </c>
      <c r="J9" s="43">
        <v>15.2</v>
      </c>
    </row>
    <row r="10" spans="1:11" ht="15" thickBot="1">
      <c r="A10" s="13"/>
      <c r="B10" s="20"/>
      <c r="C10" s="54"/>
      <c r="D10" s="21"/>
      <c r="E10" s="56" t="s">
        <v>26</v>
      </c>
      <c r="F10" s="57"/>
      <c r="G10" s="33">
        <f>SUM(G6:G9)</f>
        <v>591.70000000000005</v>
      </c>
      <c r="H10" s="33">
        <f>SUM(H6:H9)</f>
        <v>29.600000000000005</v>
      </c>
      <c r="I10" s="33">
        <f>SUM(I6:I9)</f>
        <v>28.5</v>
      </c>
      <c r="J10" s="33">
        <f>SUM(J6:J9)</f>
        <v>54.3</v>
      </c>
    </row>
    <row r="11" spans="1:11">
      <c r="A11" s="48" t="s">
        <v>19</v>
      </c>
      <c r="B11" s="22" t="s">
        <v>20</v>
      </c>
      <c r="C11" s="52" t="s">
        <v>64</v>
      </c>
      <c r="D11" s="23" t="s">
        <v>65</v>
      </c>
      <c r="E11" s="24">
        <v>80</v>
      </c>
      <c r="F11" s="25"/>
      <c r="G11" s="25">
        <v>87.2</v>
      </c>
      <c r="H11" s="25">
        <v>1.28</v>
      </c>
      <c r="I11" s="25">
        <v>8.08</v>
      </c>
      <c r="J11" s="42">
        <v>2.4</v>
      </c>
    </row>
    <row r="12" spans="1:11" ht="18" customHeight="1">
      <c r="A12" s="13"/>
      <c r="B12" s="14" t="s">
        <v>21</v>
      </c>
      <c r="C12" s="53" t="s">
        <v>66</v>
      </c>
      <c r="D12" s="16" t="s">
        <v>67</v>
      </c>
      <c r="E12" s="17">
        <v>250</v>
      </c>
      <c r="F12" s="18"/>
      <c r="G12" s="18">
        <v>111.3</v>
      </c>
      <c r="H12" s="18">
        <v>2.7</v>
      </c>
      <c r="I12" s="18">
        <v>2.85</v>
      </c>
      <c r="J12" s="43">
        <v>18.8</v>
      </c>
    </row>
    <row r="13" spans="1:11">
      <c r="A13" s="13"/>
      <c r="B13" s="14" t="s">
        <v>22</v>
      </c>
      <c r="C13" s="53" t="s">
        <v>47</v>
      </c>
      <c r="D13" s="16" t="s">
        <v>48</v>
      </c>
      <c r="E13" s="17">
        <v>230</v>
      </c>
      <c r="F13" s="18"/>
      <c r="G13" s="18">
        <v>504.3</v>
      </c>
      <c r="H13" s="18">
        <v>27.1</v>
      </c>
      <c r="I13" s="18">
        <v>29.8</v>
      </c>
      <c r="J13" s="43">
        <v>31.9</v>
      </c>
    </row>
    <row r="14" spans="1:11">
      <c r="A14" s="13"/>
      <c r="B14" s="14" t="s">
        <v>18</v>
      </c>
      <c r="C14" s="53" t="s">
        <v>49</v>
      </c>
      <c r="D14" s="15" t="s">
        <v>50</v>
      </c>
      <c r="E14" s="17">
        <v>200</v>
      </c>
      <c r="F14" s="18"/>
      <c r="G14" s="18">
        <v>53.7</v>
      </c>
      <c r="H14" s="18">
        <v>0.2</v>
      </c>
      <c r="I14" s="18">
        <v>0.2</v>
      </c>
      <c r="J14" s="43">
        <v>12.9</v>
      </c>
    </row>
    <row r="15" spans="1:11">
      <c r="A15" s="13"/>
      <c r="B15" s="14" t="s">
        <v>23</v>
      </c>
      <c r="C15" s="53" t="s">
        <v>36</v>
      </c>
      <c r="D15" s="16" t="s">
        <v>30</v>
      </c>
      <c r="E15" s="17">
        <v>30</v>
      </c>
      <c r="F15" s="18"/>
      <c r="G15" s="18">
        <v>70.3</v>
      </c>
      <c r="H15" s="18">
        <v>2.2999999999999998</v>
      </c>
      <c r="I15" s="18">
        <v>0.2</v>
      </c>
      <c r="J15" s="43">
        <v>14.8</v>
      </c>
    </row>
    <row r="16" spans="1:11">
      <c r="A16" s="13"/>
      <c r="B16" s="14" t="s">
        <v>24</v>
      </c>
      <c r="C16" s="53" t="s">
        <v>37</v>
      </c>
      <c r="D16" s="16" t="s">
        <v>34</v>
      </c>
      <c r="E16" s="17">
        <v>50</v>
      </c>
      <c r="F16" s="18"/>
      <c r="G16" s="18">
        <v>114.9</v>
      </c>
      <c r="H16" s="18">
        <v>2.8</v>
      </c>
      <c r="I16" s="18">
        <v>0.6</v>
      </c>
      <c r="J16" s="43">
        <v>24.7</v>
      </c>
    </row>
    <row r="17" spans="1:10">
      <c r="A17" s="13"/>
      <c r="B17" s="26"/>
      <c r="C17" s="55"/>
      <c r="D17" s="27"/>
      <c r="E17" s="28"/>
      <c r="F17" s="29"/>
      <c r="G17" s="29"/>
      <c r="H17" s="29"/>
      <c r="I17" s="29"/>
      <c r="J17" s="44"/>
    </row>
    <row r="18" spans="1:10" ht="15" thickBot="1">
      <c r="A18" s="13"/>
      <c r="B18" s="20"/>
      <c r="C18" s="54"/>
      <c r="D18" s="21"/>
      <c r="E18" s="56" t="s">
        <v>26</v>
      </c>
      <c r="F18" s="57"/>
      <c r="G18" s="33">
        <f>SUM(G11:G17)</f>
        <v>941.69999999999993</v>
      </c>
      <c r="H18" s="33">
        <f t="shared" ref="H18:J18" si="0">SUM(H11:H17)</f>
        <v>36.379999999999995</v>
      </c>
      <c r="I18" s="33">
        <f t="shared" si="0"/>
        <v>41.730000000000011</v>
      </c>
      <c r="J18" s="33">
        <f t="shared" si="0"/>
        <v>105.5</v>
      </c>
    </row>
    <row r="19" spans="1:10">
      <c r="A19" s="48" t="s">
        <v>25</v>
      </c>
      <c r="B19" s="8" t="s">
        <v>15</v>
      </c>
      <c r="C19" s="51" t="s">
        <v>68</v>
      </c>
      <c r="D19" s="10" t="s">
        <v>69</v>
      </c>
      <c r="E19" s="11">
        <v>155</v>
      </c>
      <c r="F19" s="12"/>
      <c r="G19" s="12">
        <v>134.6</v>
      </c>
      <c r="H19" s="12">
        <v>3.9</v>
      </c>
      <c r="I19" s="12">
        <v>4.8</v>
      </c>
      <c r="J19" s="41">
        <v>19</v>
      </c>
    </row>
    <row r="20" spans="1:10">
      <c r="A20" s="13"/>
      <c r="B20" s="22" t="s">
        <v>17</v>
      </c>
      <c r="C20" s="52" t="s">
        <v>51</v>
      </c>
      <c r="D20" s="16" t="s">
        <v>52</v>
      </c>
      <c r="E20" s="17">
        <v>175</v>
      </c>
      <c r="F20" s="18"/>
      <c r="G20" s="18">
        <v>75.78</v>
      </c>
      <c r="H20" s="25">
        <v>0.88</v>
      </c>
      <c r="I20" s="25">
        <v>0.18</v>
      </c>
      <c r="J20" s="42">
        <v>17.68</v>
      </c>
    </row>
    <row r="21" spans="1:10">
      <c r="A21" s="13"/>
      <c r="B21" s="14" t="s">
        <v>18</v>
      </c>
      <c r="C21" s="53" t="s">
        <v>38</v>
      </c>
      <c r="D21" s="16" t="s">
        <v>53</v>
      </c>
      <c r="E21" s="17">
        <v>150</v>
      </c>
      <c r="F21" s="18"/>
      <c r="G21" s="18">
        <v>100.73</v>
      </c>
      <c r="H21" s="18">
        <v>1.5</v>
      </c>
      <c r="I21" s="18">
        <v>0.53</v>
      </c>
      <c r="J21" s="43">
        <v>22.05</v>
      </c>
    </row>
    <row r="22" spans="1:10">
      <c r="A22" s="13"/>
      <c r="B22" s="15"/>
      <c r="C22" s="53"/>
      <c r="D22" s="16"/>
      <c r="E22" s="17"/>
      <c r="F22" s="18"/>
      <c r="G22" s="18"/>
      <c r="H22" s="18"/>
      <c r="I22" s="18"/>
      <c r="J22" s="43"/>
    </row>
    <row r="23" spans="1:10" ht="15" thickBot="1">
      <c r="A23" s="13"/>
      <c r="B23" s="20"/>
      <c r="C23" s="54"/>
      <c r="D23" s="21"/>
      <c r="E23" s="56" t="s">
        <v>26</v>
      </c>
      <c r="F23" s="57"/>
      <c r="G23" s="33">
        <f>SUM(G19:G22)</f>
        <v>311.11</v>
      </c>
      <c r="H23" s="33">
        <f t="shared" ref="H23:J23" si="1">SUM(H19:H22)</f>
        <v>6.28</v>
      </c>
      <c r="I23" s="33">
        <f t="shared" si="1"/>
        <v>5.51</v>
      </c>
      <c r="J23" s="33">
        <f t="shared" si="1"/>
        <v>58.730000000000004</v>
      </c>
    </row>
    <row r="24" spans="1:10">
      <c r="A24" s="13"/>
      <c r="B24" s="22" t="s">
        <v>15</v>
      </c>
      <c r="C24" s="52" t="s">
        <v>70</v>
      </c>
      <c r="D24" s="16" t="s">
        <v>71</v>
      </c>
      <c r="E24" s="17">
        <v>220</v>
      </c>
      <c r="F24" s="18"/>
      <c r="G24" s="18">
        <v>379</v>
      </c>
      <c r="H24" s="25">
        <v>26</v>
      </c>
      <c r="I24" s="25">
        <v>23.2</v>
      </c>
      <c r="J24" s="42">
        <v>16.600000000000001</v>
      </c>
    </row>
    <row r="25" spans="1:10">
      <c r="A25" s="13"/>
      <c r="B25" s="14" t="s">
        <v>60</v>
      </c>
      <c r="C25" s="53" t="s">
        <v>54</v>
      </c>
      <c r="D25" s="16" t="s">
        <v>55</v>
      </c>
      <c r="E25" s="17">
        <v>200</v>
      </c>
      <c r="F25" s="18"/>
      <c r="G25" s="18">
        <v>90.5</v>
      </c>
      <c r="H25" s="18">
        <v>0.3</v>
      </c>
      <c r="I25" s="18">
        <v>0.1</v>
      </c>
      <c r="J25" s="43">
        <v>22.2</v>
      </c>
    </row>
    <row r="26" spans="1:10">
      <c r="A26" s="13"/>
      <c r="B26" s="14" t="s">
        <v>23</v>
      </c>
      <c r="C26" s="53" t="s">
        <v>36</v>
      </c>
      <c r="D26" s="16" t="s">
        <v>32</v>
      </c>
      <c r="E26" s="17">
        <v>50</v>
      </c>
      <c r="F26" s="18"/>
      <c r="G26" s="18">
        <v>117.3</v>
      </c>
      <c r="H26" s="18">
        <v>3.8</v>
      </c>
      <c r="I26" s="18">
        <v>0.4</v>
      </c>
      <c r="J26" s="43">
        <v>24.6</v>
      </c>
    </row>
    <row r="27" spans="1:10">
      <c r="A27" s="13"/>
      <c r="B27" s="14" t="s">
        <v>24</v>
      </c>
      <c r="C27" s="53" t="s">
        <v>39</v>
      </c>
      <c r="D27" s="16" t="s">
        <v>35</v>
      </c>
      <c r="E27" s="17">
        <v>30</v>
      </c>
      <c r="F27" s="18"/>
      <c r="G27" s="18">
        <v>69</v>
      </c>
      <c r="H27" s="18">
        <v>1.7</v>
      </c>
      <c r="I27" s="18">
        <v>0.3</v>
      </c>
      <c r="J27" s="43">
        <v>14.8</v>
      </c>
    </row>
    <row r="28" spans="1:10" ht="15" thickBot="1">
      <c r="A28" s="13"/>
      <c r="B28" s="32"/>
      <c r="C28" s="55"/>
      <c r="D28" s="27"/>
      <c r="E28" s="56" t="s">
        <v>26</v>
      </c>
      <c r="F28" s="57"/>
      <c r="G28" s="33">
        <f>SUM(G24:G27)</f>
        <v>655.8</v>
      </c>
      <c r="H28" s="33">
        <f>SUM(H24:H27)</f>
        <v>31.8</v>
      </c>
      <c r="I28" s="33">
        <f>SUM(I24:I27)</f>
        <v>24</v>
      </c>
      <c r="J28" s="33">
        <f>SUM(J24:J27)</f>
        <v>78.2</v>
      </c>
    </row>
    <row r="29" spans="1:10">
      <c r="A29" s="48" t="s">
        <v>33</v>
      </c>
      <c r="B29" s="8" t="s">
        <v>29</v>
      </c>
      <c r="C29" s="51" t="s">
        <v>56</v>
      </c>
      <c r="D29" s="10" t="s">
        <v>57</v>
      </c>
      <c r="E29" s="11">
        <v>200</v>
      </c>
      <c r="F29" s="50"/>
      <c r="G29" s="12">
        <v>126.38</v>
      </c>
      <c r="H29" s="12">
        <v>10</v>
      </c>
      <c r="I29" s="12">
        <v>6.38</v>
      </c>
      <c r="J29" s="41">
        <v>7</v>
      </c>
    </row>
    <row r="30" spans="1:10" ht="15" thickBot="1">
      <c r="A30" s="49"/>
      <c r="B30" s="20"/>
      <c r="C30" s="20"/>
      <c r="D30" s="21"/>
      <c r="E30" s="56" t="s">
        <v>26</v>
      </c>
      <c r="F30" s="57"/>
      <c r="G30" s="33">
        <f>G29</f>
        <v>126.38</v>
      </c>
      <c r="H30" s="33">
        <f t="shared" ref="H30:J30" si="2">H29</f>
        <v>10</v>
      </c>
      <c r="I30" s="33">
        <f t="shared" si="2"/>
        <v>6.38</v>
      </c>
      <c r="J30" s="33">
        <f t="shared" si="2"/>
        <v>7</v>
      </c>
    </row>
    <row r="31" spans="1:10">
      <c r="A31" s="13"/>
      <c r="E31" s="62" t="s">
        <v>27</v>
      </c>
      <c r="F31" s="62"/>
      <c r="G31" s="34">
        <f>SUM(G10+G18+G23+G28+G30)</f>
        <v>2626.6900000000005</v>
      </c>
      <c r="H31" s="34">
        <f>SUM(H10+H18+H23+H28+H30)</f>
        <v>114.06</v>
      </c>
      <c r="I31" s="34">
        <f>SUM(I10+I18+I23+I28+I30)</f>
        <v>106.12000000000002</v>
      </c>
      <c r="J31" s="34">
        <f>SUM(J10+J18+J23+J28+J30)</f>
        <v>303.73</v>
      </c>
    </row>
    <row r="33" spans="1:10" ht="18">
      <c r="A33" s="58" t="s">
        <v>31</v>
      </c>
      <c r="B33" s="58"/>
      <c r="C33" s="58"/>
      <c r="D33" s="58"/>
      <c r="E33" s="58"/>
      <c r="F33" s="58"/>
      <c r="G33" s="58"/>
      <c r="H33" s="58"/>
      <c r="I33" s="58"/>
      <c r="J33" s="58"/>
    </row>
    <row r="34" spans="1:10" ht="18">
      <c r="A34" s="45"/>
    </row>
    <row r="35" spans="1:10" ht="15" thickBot="1"/>
    <row r="36" spans="1:10" ht="15" thickBot="1">
      <c r="A36" s="4" t="s">
        <v>4</v>
      </c>
      <c r="B36" s="5" t="s">
        <v>5</v>
      </c>
      <c r="C36" s="5" t="s">
        <v>6</v>
      </c>
      <c r="D36" s="5" t="s">
        <v>7</v>
      </c>
      <c r="E36" s="5" t="s">
        <v>8</v>
      </c>
      <c r="F36" s="5" t="s">
        <v>9</v>
      </c>
      <c r="G36" s="31" t="s">
        <v>10</v>
      </c>
      <c r="H36" s="5" t="s">
        <v>11</v>
      </c>
      <c r="I36" s="5" t="s">
        <v>12</v>
      </c>
      <c r="J36" s="6" t="s">
        <v>13</v>
      </c>
    </row>
    <row r="37" spans="1:10">
      <c r="A37" s="7" t="s">
        <v>14</v>
      </c>
      <c r="B37" s="8" t="s">
        <v>15</v>
      </c>
      <c r="C37" s="51" t="s">
        <v>72</v>
      </c>
      <c r="D37" s="10" t="s">
        <v>73</v>
      </c>
      <c r="E37" s="11">
        <v>250</v>
      </c>
      <c r="F37" s="12"/>
      <c r="G37" s="12">
        <v>162.19999999999999</v>
      </c>
      <c r="H37" s="12">
        <v>6</v>
      </c>
      <c r="I37" s="12">
        <v>6.2</v>
      </c>
      <c r="J37" s="41">
        <v>20.6</v>
      </c>
    </row>
    <row r="38" spans="1:10">
      <c r="A38" s="13"/>
      <c r="B38" s="22" t="s">
        <v>63</v>
      </c>
      <c r="C38" s="52" t="s">
        <v>58</v>
      </c>
      <c r="D38" s="23" t="s">
        <v>59</v>
      </c>
      <c r="E38" s="24">
        <v>40</v>
      </c>
      <c r="F38" s="25"/>
      <c r="G38" s="25">
        <v>63.2</v>
      </c>
      <c r="H38" s="25">
        <v>5.0999999999999996</v>
      </c>
      <c r="I38" s="25">
        <v>4.5999999999999996</v>
      </c>
      <c r="J38" s="42">
        <v>0.3</v>
      </c>
    </row>
    <row r="39" spans="1:10">
      <c r="A39" s="13"/>
      <c r="B39" s="14" t="s">
        <v>17</v>
      </c>
      <c r="C39" s="53" t="s">
        <v>38</v>
      </c>
      <c r="D39" s="15" t="s">
        <v>53</v>
      </c>
      <c r="E39" s="17">
        <v>150</v>
      </c>
      <c r="F39" s="18"/>
      <c r="G39" s="18">
        <v>100.73</v>
      </c>
      <c r="H39" s="18">
        <v>1.5</v>
      </c>
      <c r="I39" s="18">
        <v>0.53</v>
      </c>
      <c r="J39" s="43">
        <v>22.05</v>
      </c>
    </row>
    <row r="40" spans="1:10">
      <c r="A40" s="13"/>
      <c r="B40" s="14" t="s">
        <v>23</v>
      </c>
      <c r="C40" s="53" t="s">
        <v>36</v>
      </c>
      <c r="D40" s="16" t="s">
        <v>32</v>
      </c>
      <c r="E40" s="17">
        <v>50</v>
      </c>
      <c r="F40" s="18"/>
      <c r="G40" s="18">
        <v>117.2</v>
      </c>
      <c r="H40" s="18">
        <v>3.8</v>
      </c>
      <c r="I40" s="18">
        <v>0.43</v>
      </c>
      <c r="J40" s="43">
        <v>24.6</v>
      </c>
    </row>
    <row r="41" spans="1:10">
      <c r="A41" s="13"/>
      <c r="B41" s="15" t="s">
        <v>16</v>
      </c>
      <c r="C41" s="53" t="s">
        <v>40</v>
      </c>
      <c r="D41" s="16" t="s">
        <v>41</v>
      </c>
      <c r="E41" s="17">
        <v>200</v>
      </c>
      <c r="F41" s="18"/>
      <c r="G41" s="18">
        <v>81</v>
      </c>
      <c r="H41" s="18">
        <v>1.5</v>
      </c>
      <c r="I41" s="18">
        <v>1.3</v>
      </c>
      <c r="J41" s="43">
        <v>15.9</v>
      </c>
    </row>
    <row r="42" spans="1:10">
      <c r="A42" s="13"/>
      <c r="B42" s="15"/>
      <c r="C42" s="53"/>
      <c r="D42" s="16"/>
      <c r="E42" s="17"/>
      <c r="F42" s="18"/>
      <c r="G42" s="18"/>
      <c r="H42" s="18"/>
      <c r="I42" s="18"/>
      <c r="J42" s="43"/>
    </row>
    <row r="43" spans="1:10" ht="15" thickBot="1">
      <c r="A43" s="19"/>
      <c r="B43" s="20"/>
      <c r="C43" s="54"/>
      <c r="D43" s="21"/>
      <c r="E43" s="56" t="s">
        <v>26</v>
      </c>
      <c r="F43" s="57"/>
      <c r="G43" s="33">
        <f>SUM(G37:G42)</f>
        <v>524.32999999999993</v>
      </c>
      <c r="H43" s="33">
        <f t="shared" ref="H43:I43" si="3">SUM(H37:H42)</f>
        <v>17.899999999999999</v>
      </c>
      <c r="I43" s="33">
        <f t="shared" si="3"/>
        <v>13.06</v>
      </c>
      <c r="J43" s="33">
        <f>SUM(J37:J42)</f>
        <v>83.450000000000017</v>
      </c>
    </row>
    <row r="44" spans="1:10">
      <c r="A44" s="13" t="s">
        <v>19</v>
      </c>
      <c r="B44" s="22" t="s">
        <v>20</v>
      </c>
      <c r="C44" s="52" t="s">
        <v>64</v>
      </c>
      <c r="D44" s="23" t="s">
        <v>65</v>
      </c>
      <c r="E44" s="24">
        <v>80</v>
      </c>
      <c r="F44" s="25"/>
      <c r="G44" s="25">
        <v>87.2</v>
      </c>
      <c r="H44" s="25">
        <v>1.28</v>
      </c>
      <c r="I44" s="25">
        <v>8.08</v>
      </c>
      <c r="J44" s="42">
        <v>2.4</v>
      </c>
    </row>
    <row r="45" spans="1:10">
      <c r="A45" s="13"/>
      <c r="B45" s="14" t="s">
        <v>21</v>
      </c>
      <c r="C45" s="53" t="s">
        <v>66</v>
      </c>
      <c r="D45" s="16" t="s">
        <v>67</v>
      </c>
      <c r="E45" s="17">
        <v>250</v>
      </c>
      <c r="F45" s="18"/>
      <c r="G45" s="18">
        <v>111.3</v>
      </c>
      <c r="H45" s="18">
        <v>2.7</v>
      </c>
      <c r="I45" s="18">
        <v>2.85</v>
      </c>
      <c r="J45" s="43">
        <v>18.8</v>
      </c>
    </row>
    <row r="46" spans="1:10" ht="15" customHeight="1">
      <c r="A46" s="13"/>
      <c r="B46" s="14" t="s">
        <v>22</v>
      </c>
      <c r="C46" s="53" t="s">
        <v>47</v>
      </c>
      <c r="D46" s="16" t="s">
        <v>48</v>
      </c>
      <c r="E46" s="17">
        <v>230</v>
      </c>
      <c r="F46" s="18"/>
      <c r="G46" s="18">
        <v>504.3</v>
      </c>
      <c r="H46" s="18">
        <v>27.1</v>
      </c>
      <c r="I46" s="18">
        <v>29.8</v>
      </c>
      <c r="J46" s="43">
        <v>31.9</v>
      </c>
    </row>
    <row r="47" spans="1:10">
      <c r="A47" s="13"/>
      <c r="B47" s="14" t="s">
        <v>18</v>
      </c>
      <c r="C47" s="53" t="s">
        <v>49</v>
      </c>
      <c r="D47" s="15" t="s">
        <v>50</v>
      </c>
      <c r="E47" s="17">
        <v>200</v>
      </c>
      <c r="F47" s="18"/>
      <c r="G47" s="18">
        <v>53.7</v>
      </c>
      <c r="H47" s="18">
        <v>0.2</v>
      </c>
      <c r="I47" s="18">
        <v>0.2</v>
      </c>
      <c r="J47" s="43">
        <v>12.9</v>
      </c>
    </row>
    <row r="48" spans="1:10">
      <c r="A48" s="13"/>
      <c r="B48" s="14" t="s">
        <v>23</v>
      </c>
      <c r="C48" s="53" t="s">
        <v>36</v>
      </c>
      <c r="D48" s="16" t="s">
        <v>30</v>
      </c>
      <c r="E48" s="17">
        <v>40</v>
      </c>
      <c r="F48" s="18"/>
      <c r="G48" s="18">
        <v>93.8</v>
      </c>
      <c r="H48" s="18">
        <v>3.03</v>
      </c>
      <c r="I48" s="18">
        <v>0.34</v>
      </c>
      <c r="J48" s="43">
        <v>19.600000000000001</v>
      </c>
    </row>
    <row r="49" spans="1:10">
      <c r="A49" s="13"/>
      <c r="B49" s="14" t="s">
        <v>24</v>
      </c>
      <c r="C49" s="53" t="s">
        <v>37</v>
      </c>
      <c r="D49" s="16" t="s">
        <v>34</v>
      </c>
      <c r="E49" s="17">
        <v>48</v>
      </c>
      <c r="F49" s="18"/>
      <c r="G49" s="18">
        <v>110.3</v>
      </c>
      <c r="H49" s="18">
        <v>2.7</v>
      </c>
      <c r="I49" s="18">
        <v>0.6</v>
      </c>
      <c r="J49" s="43">
        <v>23.7</v>
      </c>
    </row>
    <row r="50" spans="1:10">
      <c r="A50" s="13"/>
      <c r="B50" s="26"/>
      <c r="C50" s="15"/>
      <c r="D50" s="16"/>
      <c r="E50" s="17"/>
      <c r="F50" s="18"/>
      <c r="G50" s="18"/>
      <c r="H50" s="18"/>
      <c r="I50" s="18"/>
      <c r="J50" s="43"/>
    </row>
    <row r="51" spans="1:10" ht="15" thickBot="1">
      <c r="A51" s="19"/>
      <c r="B51" s="20"/>
      <c r="C51" s="20"/>
      <c r="D51" s="21"/>
      <c r="E51" s="56" t="s">
        <v>26</v>
      </c>
      <c r="F51" s="57"/>
      <c r="G51" s="33">
        <f>SUM(G44:G50)</f>
        <v>960.59999999999991</v>
      </c>
      <c r="H51" s="33">
        <f t="shared" ref="H51:J51" si="4">SUM(H44:H50)</f>
        <v>37.010000000000005</v>
      </c>
      <c r="I51" s="33">
        <f t="shared" si="4"/>
        <v>41.870000000000012</v>
      </c>
      <c r="J51" s="33">
        <f t="shared" si="4"/>
        <v>109.3</v>
      </c>
    </row>
    <row r="52" spans="1:10">
      <c r="E52" s="62" t="s">
        <v>27</v>
      </c>
      <c r="F52" s="62"/>
      <c r="G52" s="34">
        <f>SUM(G43+G51)</f>
        <v>1484.9299999999998</v>
      </c>
      <c r="H52" s="34">
        <f>SUM(H43+H51)</f>
        <v>54.910000000000004</v>
      </c>
      <c r="I52" s="34">
        <f>SUM(I43+I51)</f>
        <v>54.930000000000014</v>
      </c>
      <c r="J52" s="34">
        <f>SUM(J43+J51)</f>
        <v>192.75</v>
      </c>
    </row>
  </sheetData>
  <mergeCells count="12">
    <mergeCell ref="E52:F52"/>
    <mergeCell ref="A33:J33"/>
    <mergeCell ref="E43:F43"/>
    <mergeCell ref="E51:F51"/>
    <mergeCell ref="E31:F31"/>
    <mergeCell ref="E30:F30"/>
    <mergeCell ref="A3:J3"/>
    <mergeCell ref="B1:D1"/>
    <mergeCell ref="E10:F10"/>
    <mergeCell ref="E18:F18"/>
    <mergeCell ref="E23:F23"/>
    <mergeCell ref="E28:F2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</cp:lastModifiedBy>
  <dcterms:created xsi:type="dcterms:W3CDTF">2021-05-20T05:28:19Z</dcterms:created>
  <dcterms:modified xsi:type="dcterms:W3CDTF">2021-12-16T09:59:14Z</dcterms:modified>
</cp:coreProperties>
</file>