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/>
  <c r="I45"/>
  <c r="J45"/>
  <c r="G45"/>
  <c r="H33"/>
  <c r="I33"/>
  <c r="J33"/>
  <c r="G33"/>
  <c r="J31"/>
  <c r="H31"/>
  <c r="I31"/>
  <c r="G31"/>
  <c r="J55"/>
  <c r="I55"/>
  <c r="H55"/>
  <c r="G55"/>
  <c r="H56" l="1"/>
  <c r="J56"/>
  <c r="I56"/>
  <c r="G56"/>
  <c r="H25"/>
  <c r="I25"/>
  <c r="J25"/>
  <c r="J20"/>
  <c r="I20"/>
  <c r="H20"/>
  <c r="J10"/>
  <c r="I10"/>
  <c r="H10"/>
  <c r="I34" l="1"/>
  <c r="H34"/>
  <c r="J34"/>
  <c r="G25"/>
  <c r="G20"/>
  <c r="G10"/>
  <c r="G34" l="1"/>
</calcChain>
</file>

<file path=xl/sharedStrings.xml><?xml version="1.0" encoding="utf-8"?>
<sst xmlns="http://schemas.openxmlformats.org/spreadsheetml/2006/main" count="143" uniqueCount="80">
  <si>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</si>
  <si>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</si>
  <si>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</si>
  <si>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</si>
  <si>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</si>
  <si>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</si>
  <si>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</si>
  <si>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</si>
  <si>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</si>
  <si>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</si>
  <si>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</si>
  <si>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</si>
  <si>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</si>
  <si>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</si>
  <si>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</si>
  <si>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</si>
  <si>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</si>
  <si>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</si>
  <si>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</si>
  <si>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</si>
  <si>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</si>
  <si>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</si>
  <si>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</si>
  <si>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</si>
  <si>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</si>
  <si>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</si>
  <si>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</si>
  <si>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</si>
  <si>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</si>
  <si>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</si>
  <si>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</si>
  <si>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</si>
  <si>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</si>
  <si>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</si>
  <si>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</si>
  <si>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</si>
  <si>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</si>
  <si>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</si>
  <si>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</si>
  <si>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</si>
  <si>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</si>
  <si>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</si>
  <si>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</si>
  <si>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</si>
  <si>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</si>
  <si>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свекольник</t>
  </si>
  <si>
    <t>131/2013</t>
  </si>
  <si>
    <t>479/2013</t>
  </si>
  <si>
    <t>сметана</t>
  </si>
  <si>
    <t>рагу овощное</t>
  </si>
  <si>
    <t>348/сб</t>
  </si>
  <si>
    <t>508/2013</t>
  </si>
  <si>
    <t>компот из смеси с/фр</t>
  </si>
  <si>
    <t>вит.нат."Витошка"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</si>
  <si>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</si>
  <si>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</si>
  <si>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</si>
  <si>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</si>
  <si>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</si>
  <si>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</si>
  <si>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</si>
  <si>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100/2013</t>
  </si>
  <si>
    <t>сыр сычужный тв. (порциями)</t>
  </si>
  <si>
    <t>496/6</t>
  </si>
  <si>
    <t>002/2013</t>
  </si>
  <si>
    <t>516/2013</t>
  </si>
  <si>
    <t>гастроном</t>
  </si>
  <si>
    <t>соус</t>
  </si>
  <si>
    <t>апельсины</t>
  </si>
  <si>
    <t>фрукт</t>
  </si>
  <si>
    <t>267/2013</t>
  </si>
  <si>
    <t>каша пшенная молочная жидкая</t>
  </si>
  <si>
    <t>61/2013</t>
  </si>
  <si>
    <t>салат из моркови с зеленым горошком</t>
  </si>
  <si>
    <t>385/2013</t>
  </si>
  <si>
    <t>рулет из говядины паровой</t>
  </si>
  <si>
    <t>567/2013</t>
  </si>
  <si>
    <t>булочка российская</t>
  </si>
  <si>
    <t>248/2013</t>
  </si>
  <si>
    <t>каша гречневая вязкая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</si>
</sst>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1" fontId="0" fillId="2" borderId="25" xfId="0" applyNumberFormat="1" applyFill="1" applyBorder="1" applyAlignment="1" applyProtection="1">
      <alignment vertical="top"/>
      <protection locked="0"/>
    </xf>
    <xf numFmtId="2" fontId="0" fillId="2" borderId="26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44532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29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70</v>
      </c>
      <c r="D6" s="9" t="s">
        <v>71</v>
      </c>
      <c r="E6" s="11">
        <v>200</v>
      </c>
      <c r="F6" s="12"/>
      <c r="G6" s="12">
        <v>243.1</v>
      </c>
      <c r="H6" s="12">
        <v>7.8</v>
      </c>
      <c r="I6" s="12">
        <v>7.7</v>
      </c>
      <c r="J6" s="42">
        <v>35.799999999999997</v>
      </c>
      <c r="K6" s="48"/>
    </row>
    <row r="7" spans="1:11">
      <c r="A7" s="13"/>
      <c r="B7" s="22" t="s">
        <v>66</v>
      </c>
      <c r="C7" s="23" t="s">
        <v>42</v>
      </c>
      <c r="D7" s="16" t="s">
        <v>41</v>
      </c>
      <c r="E7" s="17">
        <v>45</v>
      </c>
      <c r="F7" s="18"/>
      <c r="G7" s="18">
        <v>149.4</v>
      </c>
      <c r="H7" s="26">
        <v>6.9</v>
      </c>
      <c r="I7" s="26">
        <v>9.1</v>
      </c>
      <c r="J7" s="43">
        <v>9.9</v>
      </c>
      <c r="K7" s="48"/>
    </row>
    <row r="8" spans="1:11">
      <c r="A8" s="13"/>
      <c r="B8" s="14" t="s">
        <v>24</v>
      </c>
      <c r="C8" s="15" t="s">
        <v>37</v>
      </c>
      <c r="D8" s="49" t="s">
        <v>33</v>
      </c>
      <c r="E8" s="17">
        <v>40</v>
      </c>
      <c r="F8" s="18"/>
      <c r="G8" s="18">
        <v>93.8</v>
      </c>
      <c r="H8" s="18">
        <v>3</v>
      </c>
      <c r="I8" s="18">
        <v>0.3</v>
      </c>
      <c r="J8" s="44">
        <v>19.7</v>
      </c>
    </row>
    <row r="9" spans="1:11">
      <c r="A9" s="13"/>
      <c r="B9" s="14" t="s">
        <v>16</v>
      </c>
      <c r="C9" s="15" t="s">
        <v>43</v>
      </c>
      <c r="D9" s="16" t="s">
        <v>44</v>
      </c>
      <c r="E9" s="17">
        <v>200</v>
      </c>
      <c r="F9" s="18"/>
      <c r="G9" s="18">
        <v>96.4</v>
      </c>
      <c r="H9" s="18">
        <v>3.6</v>
      </c>
      <c r="I9" s="18">
        <v>2.9</v>
      </c>
      <c r="J9" s="44">
        <v>14</v>
      </c>
    </row>
    <row r="10" spans="1:11" ht="15" thickBot="1">
      <c r="A10" s="13"/>
      <c r="B10" s="20"/>
      <c r="C10" s="20"/>
      <c r="D10" s="21"/>
      <c r="E10" s="57" t="s">
        <v>27</v>
      </c>
      <c r="F10" s="58"/>
      <c r="G10" s="34">
        <f>SUM(G6:G9)</f>
        <v>582.70000000000005</v>
      </c>
      <c r="H10" s="34">
        <f>SUM(H6:H9)</f>
        <v>21.3</v>
      </c>
      <c r="I10" s="34">
        <f>SUM(I6:I9)</f>
        <v>20</v>
      </c>
      <c r="J10" s="34">
        <f>SUM(J6:J9)</f>
        <v>79.399999999999991</v>
      </c>
    </row>
    <row r="11" spans="1:11">
      <c r="A11" s="50" t="s">
        <v>19</v>
      </c>
      <c r="B11" s="22" t="s">
        <v>20</v>
      </c>
      <c r="C11" s="23" t="s">
        <v>72</v>
      </c>
      <c r="D11" s="24" t="s">
        <v>73</v>
      </c>
      <c r="E11" s="25">
        <v>80</v>
      </c>
      <c r="F11" s="26"/>
      <c r="G11" s="26">
        <v>97.6</v>
      </c>
      <c r="H11" s="26">
        <v>1.52</v>
      </c>
      <c r="I11" s="26">
        <v>8.08</v>
      </c>
      <c r="J11" s="43">
        <v>4.72</v>
      </c>
    </row>
    <row r="12" spans="1:11" ht="18" customHeight="1">
      <c r="A12" s="13"/>
      <c r="B12" s="14" t="s">
        <v>21</v>
      </c>
      <c r="C12" s="46" t="s">
        <v>46</v>
      </c>
      <c r="D12" s="16" t="s">
        <v>45</v>
      </c>
      <c r="E12" s="17">
        <v>250</v>
      </c>
      <c r="F12" s="18"/>
      <c r="G12" s="18">
        <v>85.4</v>
      </c>
      <c r="H12" s="18">
        <v>2.1</v>
      </c>
      <c r="I12" s="18">
        <v>3.7</v>
      </c>
      <c r="J12" s="44">
        <v>11</v>
      </c>
    </row>
    <row r="13" spans="1:11">
      <c r="A13" s="13"/>
      <c r="B13" s="14" t="s">
        <v>66</v>
      </c>
      <c r="C13" s="15" t="s">
        <v>47</v>
      </c>
      <c r="D13" s="16" t="s">
        <v>48</v>
      </c>
      <c r="E13" s="17">
        <v>10</v>
      </c>
      <c r="F13" s="18"/>
      <c r="G13" s="18">
        <v>15.1</v>
      </c>
      <c r="H13" s="18">
        <v>0.2</v>
      </c>
      <c r="I13" s="18">
        <v>1.4</v>
      </c>
      <c r="J13" s="44">
        <v>0.3</v>
      </c>
    </row>
    <row r="14" spans="1:11">
      <c r="A14" s="13"/>
      <c r="B14" s="14" t="s">
        <v>22</v>
      </c>
      <c r="C14" s="15" t="s">
        <v>74</v>
      </c>
      <c r="D14" s="16" t="s">
        <v>75</v>
      </c>
      <c r="E14" s="17">
        <v>100</v>
      </c>
      <c r="F14" s="18"/>
      <c r="G14" s="18">
        <v>200</v>
      </c>
      <c r="H14" s="18">
        <v>15.6</v>
      </c>
      <c r="I14" s="18">
        <v>12.3</v>
      </c>
      <c r="J14" s="44">
        <v>6.6</v>
      </c>
    </row>
    <row r="15" spans="1:11">
      <c r="A15" s="13"/>
      <c r="B15" s="14" t="s">
        <v>23</v>
      </c>
      <c r="C15" s="15" t="s">
        <v>50</v>
      </c>
      <c r="D15" s="16" t="s">
        <v>49</v>
      </c>
      <c r="E15" s="17">
        <v>150</v>
      </c>
      <c r="F15" s="18"/>
      <c r="G15" s="18">
        <v>118.9</v>
      </c>
      <c r="H15" s="18">
        <v>3.9</v>
      </c>
      <c r="I15" s="18">
        <v>4.4000000000000004</v>
      </c>
      <c r="J15" s="44">
        <v>15.8</v>
      </c>
    </row>
    <row r="16" spans="1:11">
      <c r="A16" s="13"/>
      <c r="B16" s="14" t="s">
        <v>18</v>
      </c>
      <c r="C16" s="15" t="s">
        <v>51</v>
      </c>
      <c r="D16" s="15" t="s">
        <v>52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15" t="s">
        <v>37</v>
      </c>
      <c r="D17" s="16" t="s">
        <v>31</v>
      </c>
      <c r="E17" s="17">
        <v>40</v>
      </c>
      <c r="F17" s="18"/>
      <c r="G17" s="18">
        <v>93.8</v>
      </c>
      <c r="H17" s="18">
        <v>3</v>
      </c>
      <c r="I17" s="18">
        <v>0.3</v>
      </c>
      <c r="J17" s="44">
        <v>19.7</v>
      </c>
    </row>
    <row r="18" spans="1:10">
      <c r="A18" s="13"/>
      <c r="B18" s="14" t="s">
        <v>25</v>
      </c>
      <c r="C18" s="15" t="s">
        <v>38</v>
      </c>
      <c r="D18" s="16" t="s">
        <v>35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7" t="s">
        <v>27</v>
      </c>
      <c r="F20" s="58"/>
      <c r="G20" s="34">
        <f>SUM(G11:G19)</f>
        <v>820.69999999999993</v>
      </c>
      <c r="H20" s="34">
        <f t="shared" ref="H20:J20" si="0">SUM(H11:H19)</f>
        <v>29.82</v>
      </c>
      <c r="I20" s="34">
        <f t="shared" si="0"/>
        <v>30.880000000000006</v>
      </c>
      <c r="J20" s="34">
        <f t="shared" si="0"/>
        <v>105.62</v>
      </c>
    </row>
    <row r="21" spans="1:10">
      <c r="A21" s="50" t="s">
        <v>26</v>
      </c>
      <c r="B21" s="8" t="s">
        <v>15</v>
      </c>
      <c r="C21" s="9" t="s">
        <v>76</v>
      </c>
      <c r="D21" s="10" t="s">
        <v>77</v>
      </c>
      <c r="E21" s="11">
        <v>60</v>
      </c>
      <c r="F21" s="12"/>
      <c r="G21" s="12">
        <v>203</v>
      </c>
      <c r="H21" s="12">
        <v>4.3</v>
      </c>
      <c r="I21" s="12">
        <v>5</v>
      </c>
      <c r="J21" s="42">
        <v>35.299999999999997</v>
      </c>
    </row>
    <row r="22" spans="1:10">
      <c r="A22" s="13"/>
      <c r="B22" s="22" t="s">
        <v>17</v>
      </c>
      <c r="C22" s="23" t="s">
        <v>39</v>
      </c>
      <c r="D22" s="16" t="s">
        <v>68</v>
      </c>
      <c r="E22" s="17">
        <v>215</v>
      </c>
      <c r="F22" s="18"/>
      <c r="G22" s="18">
        <v>54.4</v>
      </c>
      <c r="H22" s="26">
        <v>1.3</v>
      </c>
      <c r="I22" s="26">
        <v>0.28000000000000003</v>
      </c>
      <c r="J22" s="43">
        <v>11.68</v>
      </c>
    </row>
    <row r="23" spans="1:10">
      <c r="A23" s="13"/>
      <c r="B23" s="14" t="s">
        <v>18</v>
      </c>
      <c r="C23" s="15" t="s">
        <v>64</v>
      </c>
      <c r="D23" s="16" t="s">
        <v>53</v>
      </c>
      <c r="E23" s="17">
        <v>200</v>
      </c>
      <c r="F23" s="18"/>
      <c r="G23" s="18">
        <v>75</v>
      </c>
      <c r="H23" s="18">
        <v>0</v>
      </c>
      <c r="I23" s="18">
        <v>0</v>
      </c>
      <c r="J23" s="44">
        <v>19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7" t="s">
        <v>27</v>
      </c>
      <c r="F25" s="58"/>
      <c r="G25" s="34">
        <f>SUM(G21:G24)</f>
        <v>332.4</v>
      </c>
      <c r="H25" s="34">
        <f t="shared" ref="H25:J25" si="1">SUM(H21:H24)</f>
        <v>5.6</v>
      </c>
      <c r="I25" s="34">
        <f t="shared" si="1"/>
        <v>5.28</v>
      </c>
      <c r="J25" s="34">
        <f t="shared" si="1"/>
        <v>65.97999999999999</v>
      </c>
    </row>
    <row r="26" spans="1:10">
      <c r="A26" s="13"/>
      <c r="B26" s="22" t="s">
        <v>15</v>
      </c>
      <c r="C26" s="23" t="s">
        <v>54</v>
      </c>
      <c r="D26" s="16" t="s">
        <v>55</v>
      </c>
      <c r="E26" s="17">
        <v>200</v>
      </c>
      <c r="F26" s="18"/>
      <c r="G26" s="18">
        <v>428.5</v>
      </c>
      <c r="H26" s="26">
        <v>33.700000000000003</v>
      </c>
      <c r="I26" s="26">
        <v>19.100000000000001</v>
      </c>
      <c r="J26" s="43">
        <v>30.4</v>
      </c>
    </row>
    <row r="27" spans="1:10">
      <c r="A27" s="13"/>
      <c r="B27" s="14" t="s">
        <v>67</v>
      </c>
      <c r="C27" s="15" t="s">
        <v>56</v>
      </c>
      <c r="D27" s="16" t="s">
        <v>57</v>
      </c>
      <c r="E27" s="17">
        <v>38</v>
      </c>
      <c r="F27" s="18"/>
      <c r="G27" s="18">
        <v>124.41</v>
      </c>
      <c r="H27" s="18">
        <v>2.74</v>
      </c>
      <c r="I27" s="18">
        <v>3.19</v>
      </c>
      <c r="J27" s="44">
        <v>21.13</v>
      </c>
    </row>
    <row r="28" spans="1:10">
      <c r="A28" s="13"/>
      <c r="B28" s="14" t="s">
        <v>16</v>
      </c>
      <c r="C28" s="15" t="s">
        <v>58</v>
      </c>
      <c r="D28" s="16" t="s">
        <v>59</v>
      </c>
      <c r="E28" s="17">
        <v>200</v>
      </c>
      <c r="F28" s="18"/>
      <c r="G28" s="18">
        <v>81</v>
      </c>
      <c r="H28" s="18">
        <v>1.5</v>
      </c>
      <c r="I28" s="18">
        <v>1.3</v>
      </c>
      <c r="J28" s="44">
        <v>15.9</v>
      </c>
    </row>
    <row r="29" spans="1:10">
      <c r="A29" s="13"/>
      <c r="B29" s="14" t="s">
        <v>24</v>
      </c>
      <c r="C29" s="15" t="s">
        <v>37</v>
      </c>
      <c r="D29" s="16" t="s">
        <v>33</v>
      </c>
      <c r="E29" s="17">
        <v>30</v>
      </c>
      <c r="F29" s="18"/>
      <c r="G29" s="18">
        <v>70.3</v>
      </c>
      <c r="H29" s="18">
        <v>2.2999999999999998</v>
      </c>
      <c r="I29" s="18">
        <v>0.2</v>
      </c>
      <c r="J29" s="44">
        <v>14.8</v>
      </c>
    </row>
    <row r="30" spans="1:10">
      <c r="A30" s="13"/>
      <c r="B30" s="14" t="s">
        <v>25</v>
      </c>
      <c r="C30" s="15" t="s">
        <v>40</v>
      </c>
      <c r="D30" s="16" t="s">
        <v>36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4">
        <v>14.8</v>
      </c>
    </row>
    <row r="31" spans="1:10" ht="15" thickBot="1">
      <c r="A31" s="13"/>
      <c r="B31" s="33"/>
      <c r="C31" s="27"/>
      <c r="D31" s="28"/>
      <c r="E31" s="57" t="s">
        <v>27</v>
      </c>
      <c r="F31" s="58"/>
      <c r="G31" s="34">
        <f>SUM(G26:G30)</f>
        <v>773.20999999999992</v>
      </c>
      <c r="H31" s="34">
        <f>SUM(H26:H30)</f>
        <v>41.940000000000005</v>
      </c>
      <c r="I31" s="34">
        <f>SUM(I26:I30)</f>
        <v>24.090000000000003</v>
      </c>
      <c r="J31" s="34">
        <f>SUM(J26:J30)</f>
        <v>97.03</v>
      </c>
    </row>
    <row r="32" spans="1:10">
      <c r="A32" s="50" t="s">
        <v>34</v>
      </c>
      <c r="B32" s="8" t="s">
        <v>30</v>
      </c>
      <c r="C32" s="9" t="s">
        <v>65</v>
      </c>
      <c r="D32" s="10" t="s">
        <v>60</v>
      </c>
      <c r="E32" s="11">
        <v>195</v>
      </c>
      <c r="F32" s="52"/>
      <c r="G32" s="12">
        <v>124.67</v>
      </c>
      <c r="H32" s="12">
        <v>5.46</v>
      </c>
      <c r="I32" s="12">
        <v>7.8</v>
      </c>
      <c r="J32" s="42">
        <v>8.19</v>
      </c>
    </row>
    <row r="33" spans="1:10" ht="15" thickBot="1">
      <c r="A33" s="51"/>
      <c r="B33" s="20"/>
      <c r="C33" s="20"/>
      <c r="D33" s="21"/>
      <c r="E33" s="57" t="s">
        <v>27</v>
      </c>
      <c r="F33" s="58"/>
      <c r="G33" s="34">
        <f>G32</f>
        <v>124.67</v>
      </c>
      <c r="H33" s="34">
        <f t="shared" ref="H33:J33" si="2">H32</f>
        <v>5.46</v>
      </c>
      <c r="I33" s="34">
        <f t="shared" si="2"/>
        <v>7.8</v>
      </c>
      <c r="J33" s="34">
        <f t="shared" si="2"/>
        <v>8.19</v>
      </c>
    </row>
    <row r="34" spans="1:10">
      <c r="A34" s="13"/>
      <c r="E34" s="55" t="s">
        <v>28</v>
      </c>
      <c r="F34" s="55"/>
      <c r="G34" s="35">
        <f>SUM(G10+G20+G25+G31+G33)</f>
        <v>2633.6800000000003</v>
      </c>
      <c r="H34" s="35">
        <f>SUM(H10+H20+H25+H31+H33)</f>
        <v>104.12</v>
      </c>
      <c r="I34" s="35">
        <f>SUM(I10+I20+I25+I31+I33)</f>
        <v>88.050000000000011</v>
      </c>
      <c r="J34" s="35">
        <f>SUM(J10+J20+J25+J31+J33)</f>
        <v>356.21999999999997</v>
      </c>
    </row>
    <row r="36" spans="1:10" ht="18">
      <c r="A36" s="56" t="s">
        <v>32</v>
      </c>
      <c r="B36" s="56"/>
      <c r="C36" s="56"/>
      <c r="D36" s="56"/>
      <c r="E36" s="56"/>
      <c r="F36" s="56"/>
      <c r="G36" s="56"/>
      <c r="H36" s="56"/>
      <c r="I36" s="56"/>
      <c r="J36" s="56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78</v>
      </c>
      <c r="D40" s="10" t="s">
        <v>79</v>
      </c>
      <c r="E40" s="11">
        <v>200</v>
      </c>
      <c r="F40" s="12"/>
      <c r="G40" s="12">
        <v>283</v>
      </c>
      <c r="H40" s="12">
        <v>9.1999999999999993</v>
      </c>
      <c r="I40" s="12">
        <v>12.9</v>
      </c>
      <c r="J40" s="42">
        <v>32.6</v>
      </c>
    </row>
    <row r="41" spans="1:10">
      <c r="A41" s="13"/>
      <c r="B41" s="22" t="s">
        <v>66</v>
      </c>
      <c r="C41" s="23" t="s">
        <v>61</v>
      </c>
      <c r="D41" s="24" t="s">
        <v>62</v>
      </c>
      <c r="E41" s="25">
        <v>20</v>
      </c>
      <c r="F41" s="26"/>
      <c r="G41" s="26">
        <v>68.599999999999994</v>
      </c>
      <c r="H41" s="26">
        <v>5.12</v>
      </c>
      <c r="I41" s="26">
        <v>5.22</v>
      </c>
      <c r="J41" s="43">
        <v>0</v>
      </c>
    </row>
    <row r="42" spans="1:10">
      <c r="A42" s="13"/>
      <c r="B42" s="14" t="s">
        <v>24</v>
      </c>
      <c r="C42" s="15" t="s">
        <v>37</v>
      </c>
      <c r="D42" s="16" t="s">
        <v>33</v>
      </c>
      <c r="E42" s="17">
        <v>30</v>
      </c>
      <c r="F42" s="18"/>
      <c r="G42" s="18">
        <v>70.3</v>
      </c>
      <c r="H42" s="18">
        <v>2.2999999999999998</v>
      </c>
      <c r="I42" s="18">
        <v>0.2</v>
      </c>
      <c r="J42" s="44">
        <v>14.8</v>
      </c>
    </row>
    <row r="43" spans="1:10">
      <c r="A43" s="13"/>
      <c r="B43" s="15" t="s">
        <v>16</v>
      </c>
      <c r="C43" s="15" t="s">
        <v>63</v>
      </c>
      <c r="D43" s="16" t="s">
        <v>44</v>
      </c>
      <c r="E43" s="17">
        <v>200</v>
      </c>
      <c r="F43" s="18"/>
      <c r="G43" s="18">
        <v>96.4</v>
      </c>
      <c r="H43" s="18">
        <v>3.6</v>
      </c>
      <c r="I43" s="18">
        <v>2.9</v>
      </c>
      <c r="J43" s="44">
        <v>14</v>
      </c>
    </row>
    <row r="44" spans="1:10">
      <c r="A44" s="13"/>
      <c r="B44" s="27" t="s">
        <v>69</v>
      </c>
      <c r="C44" s="27" t="s">
        <v>39</v>
      </c>
      <c r="D44" s="28" t="s">
        <v>68</v>
      </c>
      <c r="E44" s="53">
        <v>215</v>
      </c>
      <c r="F44" s="54"/>
      <c r="G44" s="18">
        <v>54.4</v>
      </c>
      <c r="H44" s="26">
        <v>1.3</v>
      </c>
      <c r="I44" s="26">
        <v>0.28000000000000003</v>
      </c>
      <c r="J44" s="43">
        <v>11.68</v>
      </c>
    </row>
    <row r="45" spans="1:10" ht="15" thickBot="1">
      <c r="A45" s="19"/>
      <c r="B45" s="20"/>
      <c r="C45" s="20"/>
      <c r="D45" s="21"/>
      <c r="E45" s="57" t="s">
        <v>27</v>
      </c>
      <c r="F45" s="58"/>
      <c r="G45" s="34">
        <f>SUM(G40:G44)</f>
        <v>572.70000000000005</v>
      </c>
      <c r="H45" s="34">
        <f t="shared" ref="H45:J45" si="3">SUM(H40:H44)</f>
        <v>21.520000000000003</v>
      </c>
      <c r="I45" s="34">
        <f t="shared" si="3"/>
        <v>21.5</v>
      </c>
      <c r="J45" s="34">
        <f t="shared" si="3"/>
        <v>73.080000000000013</v>
      </c>
    </row>
    <row r="46" spans="1:10">
      <c r="A46" s="13" t="s">
        <v>19</v>
      </c>
      <c r="B46" s="22" t="s">
        <v>20</v>
      </c>
      <c r="C46" s="23" t="s">
        <v>72</v>
      </c>
      <c r="D46" s="24" t="s">
        <v>73</v>
      </c>
      <c r="E46" s="25">
        <v>80</v>
      </c>
      <c r="F46" s="26"/>
      <c r="G46" s="26">
        <v>97.6</v>
      </c>
      <c r="H46" s="26">
        <v>1.52</v>
      </c>
      <c r="I46" s="26">
        <v>8.08</v>
      </c>
      <c r="J46" s="43">
        <v>4.72</v>
      </c>
    </row>
    <row r="47" spans="1:10">
      <c r="A47" s="13"/>
      <c r="B47" s="14" t="s">
        <v>21</v>
      </c>
      <c r="C47" s="46" t="s">
        <v>46</v>
      </c>
      <c r="D47" s="16" t="s">
        <v>45</v>
      </c>
      <c r="E47" s="17">
        <v>250</v>
      </c>
      <c r="F47" s="18"/>
      <c r="G47" s="18">
        <v>85.4</v>
      </c>
      <c r="H47" s="18">
        <v>2.1</v>
      </c>
      <c r="I47" s="18">
        <v>3.7</v>
      </c>
      <c r="J47" s="44">
        <v>11</v>
      </c>
    </row>
    <row r="48" spans="1:10" ht="15" customHeight="1">
      <c r="A48" s="13"/>
      <c r="B48" s="14" t="s">
        <v>66</v>
      </c>
      <c r="C48" s="15" t="s">
        <v>47</v>
      </c>
      <c r="D48" s="16" t="s">
        <v>48</v>
      </c>
      <c r="E48" s="17">
        <v>6</v>
      </c>
      <c r="F48" s="18"/>
      <c r="G48" s="18">
        <v>9.06</v>
      </c>
      <c r="H48" s="18">
        <v>0.12</v>
      </c>
      <c r="I48" s="18">
        <v>0.84</v>
      </c>
      <c r="J48" s="44">
        <v>0.18</v>
      </c>
    </row>
    <row r="49" spans="1:10" ht="15" customHeight="1">
      <c r="A49" s="13"/>
      <c r="B49" s="14" t="s">
        <v>22</v>
      </c>
      <c r="C49" s="15" t="s">
        <v>74</v>
      </c>
      <c r="D49" s="16" t="s">
        <v>75</v>
      </c>
      <c r="E49" s="17">
        <v>100</v>
      </c>
      <c r="F49" s="18"/>
      <c r="G49" s="18">
        <v>200</v>
      </c>
      <c r="H49" s="18">
        <v>15.6</v>
      </c>
      <c r="I49" s="18">
        <v>12.3</v>
      </c>
      <c r="J49" s="44">
        <v>6.6</v>
      </c>
    </row>
    <row r="50" spans="1:10">
      <c r="A50" s="13"/>
      <c r="B50" s="14" t="s">
        <v>23</v>
      </c>
      <c r="C50" s="15" t="s">
        <v>50</v>
      </c>
      <c r="D50" s="16" t="s">
        <v>49</v>
      </c>
      <c r="E50" s="17">
        <v>150</v>
      </c>
      <c r="F50" s="18"/>
      <c r="G50" s="18">
        <v>118.9</v>
      </c>
      <c r="H50" s="18">
        <v>3.9</v>
      </c>
      <c r="I50" s="18">
        <v>4.4000000000000004</v>
      </c>
      <c r="J50" s="44">
        <v>15.8</v>
      </c>
    </row>
    <row r="51" spans="1:10">
      <c r="A51" s="13"/>
      <c r="B51" s="14" t="s">
        <v>18</v>
      </c>
      <c r="C51" s="15" t="s">
        <v>51</v>
      </c>
      <c r="D51" s="15" t="s">
        <v>52</v>
      </c>
      <c r="E51" s="17">
        <v>200</v>
      </c>
      <c r="F51" s="18"/>
      <c r="G51" s="18">
        <v>95</v>
      </c>
      <c r="H51" s="18">
        <v>0.7</v>
      </c>
      <c r="I51" s="18">
        <v>0.1</v>
      </c>
      <c r="J51" s="44">
        <v>22.8</v>
      </c>
    </row>
    <row r="52" spans="1:10">
      <c r="A52" s="13"/>
      <c r="B52" s="14" t="s">
        <v>24</v>
      </c>
      <c r="C52" s="15" t="s">
        <v>37</v>
      </c>
      <c r="D52" s="16" t="s">
        <v>31</v>
      </c>
      <c r="E52" s="17">
        <v>45</v>
      </c>
      <c r="F52" s="18"/>
      <c r="G52" s="18">
        <v>105.5</v>
      </c>
      <c r="H52" s="18">
        <v>3.4</v>
      </c>
      <c r="I52" s="18">
        <v>0.38</v>
      </c>
      <c r="J52" s="44">
        <v>22.1</v>
      </c>
    </row>
    <row r="53" spans="1:10">
      <c r="A53" s="13"/>
      <c r="B53" s="14" t="s">
        <v>25</v>
      </c>
      <c r="C53" s="15" t="s">
        <v>38</v>
      </c>
      <c r="D53" s="16" t="s">
        <v>35</v>
      </c>
      <c r="E53" s="17">
        <v>48</v>
      </c>
      <c r="F53" s="18"/>
      <c r="G53" s="18">
        <v>110.3</v>
      </c>
      <c r="H53" s="18">
        <v>2.7</v>
      </c>
      <c r="I53" s="18">
        <v>0.6</v>
      </c>
      <c r="J53" s="44">
        <v>23.7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7" t="s">
        <v>27</v>
      </c>
      <c r="F55" s="58"/>
      <c r="G55" s="34">
        <f>SUM(G46:G54)</f>
        <v>821.76</v>
      </c>
      <c r="H55" s="34">
        <f t="shared" ref="H55:J55" si="4">SUM(H46:H54)</f>
        <v>30.039999999999996</v>
      </c>
      <c r="I55" s="34">
        <f t="shared" si="4"/>
        <v>30.400000000000002</v>
      </c>
      <c r="J55" s="34">
        <f t="shared" si="4"/>
        <v>106.89999999999999</v>
      </c>
    </row>
    <row r="56" spans="1:10">
      <c r="E56" s="55" t="s">
        <v>28</v>
      </c>
      <c r="F56" s="55"/>
      <c r="G56" s="35">
        <f>SUM(G45+G55)</f>
        <v>1394.46</v>
      </c>
      <c r="H56" s="35">
        <f t="shared" ref="H56:J56" si="5">SUM(H45+H55)</f>
        <v>51.56</v>
      </c>
      <c r="I56" s="35">
        <f t="shared" si="5"/>
        <v>51.900000000000006</v>
      </c>
      <c r="J56" s="35">
        <f t="shared" si="5"/>
        <v>179.98000000000002</v>
      </c>
    </row>
  </sheetData>
  <mergeCells count="12">
    <mergeCell ref="E33:F33"/>
    <mergeCell ref="A3:J3"/>
    <mergeCell ref="B1:D1"/>
    <mergeCell ref="E10:F10"/>
    <mergeCell ref="E20:F20"/>
    <mergeCell ref="E25:F25"/>
    <mergeCell ref="E31:F31"/>
    <mergeCell ref="E56:F56"/>
    <mergeCell ref="A36:J36"/>
    <mergeCell ref="E45:F45"/>
    <mergeCell ref="E55:F55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2021-12-01T09:04:01Z</dcterms:modified>
</cp:coreProperties>
</file>