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J55" s="1"/>
  <c r="I54"/>
  <c r="I55" s="1"/>
  <c r="H54"/>
  <c r="H55" s="1"/>
  <c r="G54"/>
  <c r="G55" s="1"/>
  <c r="J45"/>
  <c r="I45"/>
  <c r="H45"/>
  <c r="G45"/>
  <c r="H25" l="1"/>
  <c r="H34" s="1"/>
  <c r="I25"/>
  <c r="I34" s="1"/>
  <c r="J25"/>
  <c r="J34" s="1"/>
  <c r="J20"/>
  <c r="I20"/>
  <c r="H20"/>
  <c r="J11"/>
  <c r="I11"/>
  <c r="H11"/>
  <c r="G25" l="1"/>
  <c r="G34" s="1"/>
  <c r="G20"/>
  <c r="G11"/>
</calcChain>
</file>

<file path=xl/sharedStrings.xml><?xml version="1.0" encoding="utf-8"?>
<sst xmlns="http://schemas.openxmlformats.org/spreadsheetml/2006/main" count="138" uniqueCount="85">
  <si>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</si>
  <si>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</si>
  <si>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</si>
  <si>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</si>
  <si>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</si>
  <si>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</si>
  <si>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</si>
  <si>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</si>
  <si>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</si>
  <si>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</si>
  <si>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</si>
  <si>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</si>
  <si>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</si>
  <si>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</si>
  <si>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</si>
  <si>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</si>
  <si>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</si>
  <si>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</si>
  <si>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</si>
  <si>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</si>
  <si>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</si>
  <si>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</si>
  <si>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</si>
  <si>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</si>
  <si>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</si>
  <si>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</si>
  <si>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</si>
  <si>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</si>
  <si>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</si>
  <si>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</si>
  <si>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</si>
  <si>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</si>
  <si>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</si>
  <si>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</si>
  <si>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</si>
  <si>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</si>
  <si>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кефир</t>
  </si>
  <si>
    <t>Салат из свежих огурцов</t>
  </si>
  <si>
    <t>Суп картофельный с бобовыми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</si>
  <si>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</si>
  <si>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</si>
  <si>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</si>
  <si>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</si>
  <si>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</si>
  <si>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</si>
  <si>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Рыба, припущенная в молоке</t>
  </si>
  <si>
    <t>картофель отварной с кукурузой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</si>
  <si>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</si>
  <si>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</si>
  <si>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</si>
  <si>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</si>
  <si>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</si>
  <si>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17/2013</t>
  </si>
  <si>
    <t>144/2013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</si>
  <si>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</si>
  <si>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</si>
  <si>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</si>
  <si>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</si>
  <si>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</si>
  <si>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</si>
  <si>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</si>
  <si>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</si>
  <si>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336/2013</t>
  </si>
  <si>
    <t>173/2013</t>
  </si>
  <si>
    <t>493/2013</t>
  </si>
  <si>
    <t>110/2013</t>
  </si>
  <si>
    <t>516/2013</t>
  </si>
  <si>
    <t>165/2013</t>
  </si>
  <si>
    <t>суп молочный с макарон.изд-ми</t>
  </si>
  <si>
    <t>300/2013</t>
  </si>
  <si>
    <t>яйцо вареное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</si>
  <si>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</si>
  <si>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</si>
  <si>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</si>
  <si>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</si>
  <si>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</si>
  <si>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</si>
  <si>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</si>
  <si>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</si>
  <si>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</si>
  <si>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2 тк</t>
  </si>
  <si>
    <t>вит.нап."втошка"</t>
  </si>
  <si>
    <t>яйцо</t>
  </si>
  <si>
    <t>конд.изд-е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</si>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</sst>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44525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50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67</v>
      </c>
      <c r="D6" s="9" t="s">
        <v>68</v>
      </c>
      <c r="E6" s="11">
        <v>300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8"/>
    </row>
    <row r="7" spans="1:11">
      <c r="A7" s="13"/>
      <c r="B7" s="22" t="s">
        <v>82</v>
      </c>
      <c r="C7" s="23" t="s">
        <v>69</v>
      </c>
      <c r="D7" s="16" t="s">
        <v>70</v>
      </c>
      <c r="E7" s="17">
        <v>40</v>
      </c>
      <c r="F7" s="18"/>
      <c r="G7" s="18">
        <v>63.2</v>
      </c>
      <c r="H7" s="26">
        <v>5.0999999999999996</v>
      </c>
      <c r="I7" s="26">
        <v>4.5999999999999996</v>
      </c>
      <c r="J7" s="43">
        <v>0.3</v>
      </c>
      <c r="K7" s="48"/>
    </row>
    <row r="8" spans="1:11">
      <c r="A8" s="13"/>
      <c r="B8" s="14" t="s">
        <v>79</v>
      </c>
      <c r="C8" s="15" t="s">
        <v>71</v>
      </c>
      <c r="D8" s="49" t="s">
        <v>72</v>
      </c>
      <c r="E8" s="17">
        <v>15</v>
      </c>
      <c r="F8" s="18"/>
      <c r="G8" s="18">
        <v>99</v>
      </c>
      <c r="H8" s="18">
        <v>0</v>
      </c>
      <c r="I8" s="18">
        <v>10.8</v>
      </c>
      <c r="J8" s="44">
        <v>0.3</v>
      </c>
    </row>
    <row r="9" spans="1:11">
      <c r="A9" s="13"/>
      <c r="B9" s="14" t="s">
        <v>16</v>
      </c>
      <c r="C9" s="15" t="s">
        <v>64</v>
      </c>
      <c r="D9" s="53" t="s">
        <v>47</v>
      </c>
      <c r="E9" s="17">
        <v>200</v>
      </c>
      <c r="F9" s="18"/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 t="s">
        <v>26</v>
      </c>
      <c r="C10" s="15" t="s">
        <v>57</v>
      </c>
      <c r="D10" s="16" t="s">
        <v>34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4">
        <v>39.4</v>
      </c>
    </row>
    <row r="11" spans="1:11" ht="15" thickBot="1">
      <c r="A11" s="13"/>
      <c r="B11" s="20"/>
      <c r="C11" s="20"/>
      <c r="D11" s="21"/>
      <c r="E11" s="54" t="s">
        <v>29</v>
      </c>
      <c r="F11" s="55"/>
      <c r="G11" s="34">
        <f>SUM(G6:G10)</f>
        <v>625.29999999999995</v>
      </c>
      <c r="H11" s="34">
        <f>SUM(H6:H10)</f>
        <v>19.799999999999997</v>
      </c>
      <c r="I11" s="34">
        <f>SUM(I6:I10)</f>
        <v>23.6</v>
      </c>
      <c r="J11" s="34">
        <f>SUM(J6:J10)</f>
        <v>83.199999999999989</v>
      </c>
    </row>
    <row r="12" spans="1:11">
      <c r="A12" s="50" t="s">
        <v>20</v>
      </c>
      <c r="B12" s="22" t="s">
        <v>21</v>
      </c>
      <c r="C12" s="23" t="s">
        <v>52</v>
      </c>
      <c r="D12" s="24" t="s">
        <v>37</v>
      </c>
      <c r="E12" s="25">
        <v>100</v>
      </c>
      <c r="F12" s="26"/>
      <c r="G12" s="26">
        <v>102</v>
      </c>
      <c r="H12" s="26">
        <v>0.7</v>
      </c>
      <c r="I12" s="26">
        <v>10.1</v>
      </c>
      <c r="J12" s="43">
        <v>2</v>
      </c>
    </row>
    <row r="13" spans="1:11" ht="18" customHeight="1">
      <c r="A13" s="13"/>
      <c r="B13" s="14" t="s">
        <v>22</v>
      </c>
      <c r="C13" s="46" t="s">
        <v>53</v>
      </c>
      <c r="D13" s="16" t="s">
        <v>38</v>
      </c>
      <c r="E13" s="17">
        <v>250</v>
      </c>
      <c r="F13" s="18"/>
      <c r="G13" s="18">
        <v>82.8</v>
      </c>
      <c r="H13" s="18">
        <v>1.9</v>
      </c>
      <c r="I13" s="18">
        <v>3.7</v>
      </c>
      <c r="J13" s="44">
        <v>10.4</v>
      </c>
    </row>
    <row r="14" spans="1:11">
      <c r="A14" s="13"/>
      <c r="B14" s="14" t="s">
        <v>23</v>
      </c>
      <c r="C14" s="15" t="s">
        <v>54</v>
      </c>
      <c r="D14" s="16" t="s">
        <v>39</v>
      </c>
      <c r="E14" s="17">
        <v>120</v>
      </c>
      <c r="F14" s="18"/>
      <c r="G14" s="18">
        <v>272.39999999999998</v>
      </c>
      <c r="H14" s="18">
        <v>18.2</v>
      </c>
      <c r="I14" s="18">
        <v>20.9</v>
      </c>
      <c r="J14" s="44">
        <v>2.8</v>
      </c>
    </row>
    <row r="15" spans="1:11">
      <c r="A15" s="13"/>
      <c r="B15" s="14" t="s">
        <v>24</v>
      </c>
      <c r="C15" s="15" t="s">
        <v>55</v>
      </c>
      <c r="D15" s="16" t="s">
        <v>40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4">
        <v>7.02</v>
      </c>
    </row>
    <row r="16" spans="1:11">
      <c r="A16" s="13"/>
      <c r="B16" s="14" t="s">
        <v>25</v>
      </c>
      <c r="C16" s="15" t="s">
        <v>56</v>
      </c>
      <c r="D16" s="15" t="s">
        <v>49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4">
        <v>18.5</v>
      </c>
    </row>
    <row r="17" spans="1:10">
      <c r="A17" s="13"/>
      <c r="B17" s="14" t="s">
        <v>26</v>
      </c>
      <c r="C17" s="15" t="s">
        <v>57</v>
      </c>
      <c r="D17" s="16" t="s">
        <v>33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27</v>
      </c>
      <c r="C18" s="15" t="s">
        <v>58</v>
      </c>
      <c r="D18" s="16" t="s">
        <v>41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4" t="s">
        <v>29</v>
      </c>
      <c r="F20" s="55"/>
      <c r="G20" s="34">
        <f>SUM(G12:G19)</f>
        <v>948</v>
      </c>
      <c r="H20" s="34">
        <f t="shared" ref="H20:J20" si="0">SUM(H12:H19)</f>
        <v>36.299999999999997</v>
      </c>
      <c r="I20" s="34">
        <f t="shared" si="0"/>
        <v>42.6</v>
      </c>
      <c r="J20" s="34">
        <f t="shared" si="0"/>
        <v>104.82</v>
      </c>
    </row>
    <row r="21" spans="1:10">
      <c r="A21" s="50" t="s">
        <v>28</v>
      </c>
      <c r="B21" s="8" t="s">
        <v>83</v>
      </c>
      <c r="C21" s="9" t="s">
        <v>59</v>
      </c>
      <c r="D21" s="10" t="s">
        <v>42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2">
        <v>37.200000000000003</v>
      </c>
    </row>
    <row r="22" spans="1:10">
      <c r="A22" s="13"/>
      <c r="B22" s="22" t="s">
        <v>18</v>
      </c>
      <c r="C22" s="23" t="s">
        <v>60</v>
      </c>
      <c r="D22" s="16" t="s">
        <v>43</v>
      </c>
      <c r="E22" s="17">
        <v>120</v>
      </c>
      <c r="F22" s="18"/>
      <c r="G22" s="18">
        <v>46.86</v>
      </c>
      <c r="H22" s="26">
        <v>0.44</v>
      </c>
      <c r="I22" s="26">
        <v>0.44</v>
      </c>
      <c r="J22" s="43">
        <v>10.36</v>
      </c>
    </row>
    <row r="23" spans="1:10">
      <c r="A23" s="13"/>
      <c r="B23" s="14" t="s">
        <v>19</v>
      </c>
      <c r="C23" s="15" t="s">
        <v>61</v>
      </c>
      <c r="D23" s="16" t="s">
        <v>44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4" t="s">
        <v>29</v>
      </c>
      <c r="F25" s="55"/>
      <c r="G25" s="34">
        <f>SUM(G21:G24)</f>
        <v>341.96000000000004</v>
      </c>
      <c r="H25" s="34">
        <f t="shared" ref="H25:J25" si="1">SUM(H21:H24)</f>
        <v>5.19</v>
      </c>
      <c r="I25" s="34">
        <f t="shared" si="1"/>
        <v>5.5400000000000009</v>
      </c>
      <c r="J25" s="34">
        <f t="shared" si="1"/>
        <v>67.760000000000005</v>
      </c>
    </row>
    <row r="26" spans="1:10">
      <c r="A26" s="50" t="s">
        <v>30</v>
      </c>
      <c r="B26" s="8" t="s">
        <v>15</v>
      </c>
      <c r="C26" s="9" t="s">
        <v>62</v>
      </c>
      <c r="D26" s="10" t="s">
        <v>45</v>
      </c>
      <c r="E26" s="11">
        <v>200</v>
      </c>
      <c r="F26" s="12"/>
      <c r="G26" s="12">
        <v>289.2</v>
      </c>
      <c r="H26" s="12">
        <v>28</v>
      </c>
      <c r="I26" s="12">
        <v>17</v>
      </c>
      <c r="J26" s="42">
        <v>6</v>
      </c>
    </row>
    <row r="27" spans="1:10">
      <c r="A27" s="13"/>
      <c r="B27" s="22" t="s">
        <v>24</v>
      </c>
      <c r="C27" s="23" t="s">
        <v>63</v>
      </c>
      <c r="D27" s="16" t="s">
        <v>46</v>
      </c>
      <c r="E27" s="17">
        <v>180</v>
      </c>
      <c r="F27" s="18"/>
      <c r="G27" s="18">
        <v>78.2</v>
      </c>
      <c r="H27" s="26">
        <v>4.0999999999999996</v>
      </c>
      <c r="I27" s="26">
        <v>0.7</v>
      </c>
      <c r="J27" s="43">
        <v>13.9</v>
      </c>
    </row>
    <row r="28" spans="1:10">
      <c r="A28" s="13"/>
      <c r="B28" s="14" t="s">
        <v>16</v>
      </c>
      <c r="C28" s="15" t="s">
        <v>73</v>
      </c>
      <c r="D28" s="16" t="s">
        <v>74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4">
        <v>18.399999999999999</v>
      </c>
    </row>
    <row r="29" spans="1:10">
      <c r="A29" s="13"/>
      <c r="B29" s="14" t="s">
        <v>17</v>
      </c>
      <c r="C29" s="15" t="s">
        <v>57</v>
      </c>
      <c r="D29" s="16" t="s">
        <v>34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17</v>
      </c>
      <c r="C30" s="15" t="s">
        <v>65</v>
      </c>
      <c r="D30" s="16" t="s">
        <v>48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4" t="s">
        <v>29</v>
      </c>
      <c r="F31" s="55"/>
      <c r="G31" s="34">
        <f>SUM(G26:G30)</f>
        <v>729.9</v>
      </c>
      <c r="H31" s="34">
        <f t="shared" ref="H31:J31" si="2">SUM(H26:H30)</f>
        <v>42.3</v>
      </c>
      <c r="I31" s="34">
        <f t="shared" si="2"/>
        <v>21.3</v>
      </c>
      <c r="J31" s="34">
        <f t="shared" si="2"/>
        <v>92.5</v>
      </c>
    </row>
    <row r="32" spans="1:10">
      <c r="A32" s="50" t="s">
        <v>35</v>
      </c>
      <c r="B32" s="8" t="s">
        <v>32</v>
      </c>
      <c r="C32" s="9" t="s">
        <v>66</v>
      </c>
      <c r="D32" s="10" t="s">
        <v>36</v>
      </c>
      <c r="E32" s="11">
        <v>194</v>
      </c>
      <c r="F32" s="52"/>
      <c r="G32" s="12">
        <v>97.12</v>
      </c>
      <c r="H32" s="12">
        <v>5.58</v>
      </c>
      <c r="I32" s="12">
        <v>4.8499999999999996</v>
      </c>
      <c r="J32" s="42">
        <v>7.76</v>
      </c>
    </row>
    <row r="33" spans="1:10" ht="15" thickBot="1">
      <c r="A33" s="51"/>
      <c r="B33" s="20"/>
      <c r="C33" s="20"/>
      <c r="D33" s="21"/>
      <c r="E33" s="54" t="s">
        <v>29</v>
      </c>
      <c r="F33" s="55"/>
      <c r="G33" s="34">
        <f>G32</f>
        <v>97.12</v>
      </c>
      <c r="H33" s="34">
        <f t="shared" ref="H33:J33" si="3">H32</f>
        <v>5.58</v>
      </c>
      <c r="I33" s="34">
        <f t="shared" si="3"/>
        <v>4.8499999999999996</v>
      </c>
      <c r="J33" s="34">
        <f t="shared" si="3"/>
        <v>7.76</v>
      </c>
    </row>
    <row r="34" spans="1:10">
      <c r="A34" s="13"/>
      <c r="E34" s="60" t="s">
        <v>31</v>
      </c>
      <c r="F34" s="60"/>
      <c r="G34" s="35">
        <f>SUM(G11+G20+G25+G31+G33)</f>
        <v>2742.2799999999997</v>
      </c>
      <c r="H34" s="35">
        <f t="shared" ref="H34:J34" si="4">SUM(H11+H20+H25+H31+H33)</f>
        <v>109.16999999999999</v>
      </c>
      <c r="I34" s="35">
        <f t="shared" si="4"/>
        <v>97.89</v>
      </c>
      <c r="J34" s="35">
        <f t="shared" si="4"/>
        <v>356.03999999999996</v>
      </c>
    </row>
    <row r="36" spans="1:10" ht="18">
      <c r="A36" s="56" t="s">
        <v>51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75</v>
      </c>
      <c r="D40" s="10" t="s">
        <v>76</v>
      </c>
      <c r="E40" s="11">
        <v>150</v>
      </c>
      <c r="F40" s="12"/>
      <c r="G40" s="12">
        <v>425</v>
      </c>
      <c r="H40" s="12">
        <v>24</v>
      </c>
      <c r="I40" s="12">
        <v>25.2</v>
      </c>
      <c r="J40" s="42">
        <v>23.9</v>
      </c>
    </row>
    <row r="41" spans="1:10">
      <c r="A41" s="13"/>
      <c r="B41" s="22" t="s">
        <v>84</v>
      </c>
      <c r="C41" s="23" t="s">
        <v>77</v>
      </c>
      <c r="D41" s="24" t="s">
        <v>78</v>
      </c>
      <c r="E41" s="25">
        <v>50</v>
      </c>
      <c r="F41" s="26"/>
      <c r="G41" s="26">
        <v>164</v>
      </c>
      <c r="H41" s="26">
        <v>3.6</v>
      </c>
      <c r="I41" s="26">
        <v>4.25</v>
      </c>
      <c r="J41" s="43">
        <v>27.8</v>
      </c>
    </row>
    <row r="42" spans="1:10">
      <c r="A42" s="13"/>
      <c r="B42" s="14" t="s">
        <v>19</v>
      </c>
      <c r="C42" s="15" t="s">
        <v>80</v>
      </c>
      <c r="D42" s="15" t="s">
        <v>81</v>
      </c>
      <c r="E42" s="17">
        <v>200</v>
      </c>
      <c r="F42" s="18"/>
      <c r="G42" s="18">
        <v>75</v>
      </c>
      <c r="H42" s="18">
        <v>0</v>
      </c>
      <c r="I42" s="18">
        <v>0</v>
      </c>
      <c r="J42" s="44">
        <v>19</v>
      </c>
    </row>
    <row r="43" spans="1:10">
      <c r="A43" s="13"/>
      <c r="B43" s="14" t="s">
        <v>26</v>
      </c>
      <c r="C43" s="15" t="s">
        <v>57</v>
      </c>
      <c r="D43" s="16" t="s">
        <v>34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4" t="s">
        <v>29</v>
      </c>
      <c r="F45" s="55"/>
      <c r="G45" s="34">
        <f>SUM(G40:G44)</f>
        <v>804.6</v>
      </c>
      <c r="H45" s="34">
        <f t="shared" ref="H45:I45" si="5">SUM(H40:H44)</f>
        <v>32.200000000000003</v>
      </c>
      <c r="I45" s="34">
        <f t="shared" si="5"/>
        <v>29.95</v>
      </c>
      <c r="J45" s="34">
        <f>SUM(J40:J44)</f>
        <v>100.2</v>
      </c>
    </row>
    <row r="46" spans="1:10">
      <c r="A46" s="13" t="s">
        <v>20</v>
      </c>
      <c r="B46" s="22" t="s">
        <v>21</v>
      </c>
      <c r="C46" s="23" t="s">
        <v>52</v>
      </c>
      <c r="D46" s="24" t="s">
        <v>37</v>
      </c>
      <c r="E46" s="25">
        <v>100</v>
      </c>
      <c r="F46" s="26"/>
      <c r="G46" s="26">
        <v>102</v>
      </c>
      <c r="H46" s="26">
        <v>0.7</v>
      </c>
      <c r="I46" s="26">
        <v>10.1</v>
      </c>
      <c r="J46" s="43">
        <v>2</v>
      </c>
    </row>
    <row r="47" spans="1:10">
      <c r="A47" s="13"/>
      <c r="B47" s="14" t="s">
        <v>22</v>
      </c>
      <c r="C47" s="46" t="s">
        <v>53</v>
      </c>
      <c r="D47" s="16" t="s">
        <v>38</v>
      </c>
      <c r="E47" s="17">
        <v>250</v>
      </c>
      <c r="F47" s="18"/>
      <c r="G47" s="18">
        <v>82.8</v>
      </c>
      <c r="H47" s="18">
        <v>1.9</v>
      </c>
      <c r="I47" s="18">
        <v>3.7</v>
      </c>
      <c r="J47" s="44">
        <v>10.4</v>
      </c>
    </row>
    <row r="48" spans="1:10" ht="15" customHeight="1">
      <c r="A48" s="13"/>
      <c r="B48" s="14" t="s">
        <v>23</v>
      </c>
      <c r="C48" s="15" t="s">
        <v>54</v>
      </c>
      <c r="D48" s="16" t="s">
        <v>39</v>
      </c>
      <c r="E48" s="17">
        <v>120</v>
      </c>
      <c r="F48" s="18"/>
      <c r="G48" s="18">
        <v>272.39999999999998</v>
      </c>
      <c r="H48" s="18">
        <v>18.2</v>
      </c>
      <c r="I48" s="18">
        <v>20.9</v>
      </c>
      <c r="J48" s="44">
        <v>2.8</v>
      </c>
    </row>
    <row r="49" spans="1:10" ht="15" customHeight="1">
      <c r="A49" s="13"/>
      <c r="B49" s="14" t="s">
        <v>24</v>
      </c>
      <c r="C49" s="15" t="s">
        <v>55</v>
      </c>
      <c r="D49" s="16" t="s">
        <v>40</v>
      </c>
      <c r="E49" s="17">
        <v>180</v>
      </c>
      <c r="F49" s="18"/>
      <c r="G49" s="18">
        <v>113.4</v>
      </c>
      <c r="H49" s="18">
        <v>6.7</v>
      </c>
      <c r="I49" s="18">
        <v>6.5</v>
      </c>
      <c r="J49" s="44">
        <v>7.02</v>
      </c>
    </row>
    <row r="50" spans="1:10">
      <c r="A50" s="13"/>
      <c r="B50" s="14" t="s">
        <v>19</v>
      </c>
      <c r="C50" s="15" t="s">
        <v>56</v>
      </c>
      <c r="D50" s="15" t="s">
        <v>49</v>
      </c>
      <c r="E50" s="17">
        <v>200</v>
      </c>
      <c r="F50" s="18"/>
      <c r="G50" s="18">
        <v>75.900000000000006</v>
      </c>
      <c r="H50" s="18">
        <v>0.3</v>
      </c>
      <c r="I50" s="18">
        <v>0.1</v>
      </c>
      <c r="J50" s="44">
        <v>18.5</v>
      </c>
    </row>
    <row r="51" spans="1:10">
      <c r="A51" s="13"/>
      <c r="B51" s="14" t="s">
        <v>26</v>
      </c>
      <c r="C51" s="15" t="s">
        <v>57</v>
      </c>
      <c r="D51" s="16" t="s">
        <v>33</v>
      </c>
      <c r="E51" s="17">
        <v>63</v>
      </c>
      <c r="F51" s="18"/>
      <c r="G51" s="18">
        <v>147.63</v>
      </c>
      <c r="H51" s="18">
        <v>4.83</v>
      </c>
      <c r="I51" s="18">
        <v>0.42</v>
      </c>
      <c r="J51" s="44">
        <v>31.08</v>
      </c>
    </row>
    <row r="52" spans="1:10">
      <c r="A52" s="13"/>
      <c r="B52" s="14" t="s">
        <v>27</v>
      </c>
      <c r="C52" s="15" t="s">
        <v>58</v>
      </c>
      <c r="D52" s="16" t="s">
        <v>41</v>
      </c>
      <c r="E52" s="17">
        <v>58</v>
      </c>
      <c r="F52" s="18"/>
      <c r="G52" s="18">
        <v>133.32</v>
      </c>
      <c r="H52" s="18">
        <v>3.25</v>
      </c>
      <c r="I52" s="18">
        <v>0.7</v>
      </c>
      <c r="J52" s="44">
        <v>28.65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4" t="s">
        <v>29</v>
      </c>
      <c r="F54" s="55"/>
      <c r="G54" s="34">
        <f>SUM(G46:G53)</f>
        <v>927.45</v>
      </c>
      <c r="H54" s="34">
        <f t="shared" ref="H54:J54" si="6">SUM(H46:H53)</f>
        <v>35.879999999999995</v>
      </c>
      <c r="I54" s="34">
        <f t="shared" si="6"/>
        <v>42.420000000000009</v>
      </c>
      <c r="J54" s="34">
        <f t="shared" si="6"/>
        <v>100.44999999999999</v>
      </c>
    </row>
    <row r="55" spans="1:10">
      <c r="E55" s="60" t="s">
        <v>31</v>
      </c>
      <c r="F55" s="60"/>
      <c r="G55" s="35">
        <f>SUM(G45+G54)</f>
        <v>1732.0500000000002</v>
      </c>
      <c r="H55" s="35">
        <f t="shared" ref="H55:J55" si="7">SUM(H45+H54)</f>
        <v>68.08</v>
      </c>
      <c r="I55" s="35">
        <f t="shared" si="7"/>
        <v>72.37</v>
      </c>
      <c r="J55" s="35">
        <f t="shared" si="7"/>
        <v>200.64999999999998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2021-11-24T06:46:53Z</dcterms:modified>
</cp:coreProperties>
</file>