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4" i="1"/>
  <c r="I54"/>
  <c r="J54"/>
  <c r="G54"/>
  <c r="J44"/>
  <c r="I44"/>
  <c r="H44"/>
  <c r="G44"/>
  <c r="H33"/>
  <c r="I33"/>
  <c r="J33"/>
  <c r="G33"/>
  <c r="J31"/>
  <c r="H31"/>
  <c r="I31"/>
  <c r="G31"/>
  <c r="J53"/>
  <c r="I53"/>
  <c r="H53"/>
  <c r="G53"/>
  <c r="H34" l="1"/>
  <c r="H25"/>
  <c r="I25"/>
  <c r="I34" s="1"/>
  <c r="J25"/>
  <c r="J34" s="1"/>
  <c r="J20"/>
  <c r="I20"/>
  <c r="H20"/>
  <c r="J11"/>
  <c r="I11"/>
  <c r="H11"/>
  <c r="G25" l="1"/>
  <c r="G34" s="1"/>
  <c r="G20"/>
  <c r="G11"/>
</calcChain>
</file>

<file path=xl/sharedStrings.xml><?xml version="1.0" encoding="utf-8"?>
<sst xmlns="http://schemas.openxmlformats.org/spreadsheetml/2006/main" count="135" uniqueCount="80">
  <si>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</si>
  <si>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</si>
  <si>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</si>
  <si>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</si>
  <si>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</si>
  <si>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</si>
  <si>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</si>
  <si>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</si>
  <si>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</si>
  <si>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</si>
  <si>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</si>
  <si>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</si>
  <si>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</si>
  <si>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</si>
  <si>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</si>
  <si>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</si>
  <si>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</si>
  <si>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</si>
  <si>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</si>
  <si>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</si>
  <si>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</si>
  <si>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</si>
  <si>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</si>
  <si>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</si>
  <si>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</si>
  <si>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</si>
  <si>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Полдник</t>
  </si>
  <si>
    <t>Итого:</t>
  </si>
  <si>
    <t>Ужин</t>
  </si>
  <si>
    <t>ВСЕГО:</t>
  </si>
  <si>
    <t>Воспитанники интерната 7-11 лет</t>
  </si>
  <si>
    <t>кисломолоч.</t>
  </si>
  <si>
    <t>Хлеб пшеничный</t>
  </si>
  <si>
    <t>Приходящие учащиеся 7-11 лет</t>
  </si>
  <si>
    <t>хлеб пшеничный</t>
  </si>
  <si>
    <t>2 ужин</t>
  </si>
  <si>
    <t>Хлеб ржано-пшеничный</t>
  </si>
  <si>
    <t>хлеб ржано-пшеничный</t>
  </si>
  <si>
    <t>108/2013</t>
  </si>
  <si>
    <t>510/2013</t>
  </si>
  <si>
    <t>112/2013</t>
  </si>
  <si>
    <t>110/2013</t>
  </si>
  <si>
    <t xml:space="preserve">хлеб пшеничный </t>
  </si>
  <si>
    <t>588/2013</t>
  </si>
  <si>
    <t>496/2013</t>
  </si>
  <si>
    <t>какао с молоком</t>
  </si>
  <si>
    <t>266/2013</t>
  </si>
  <si>
    <t>Каша из овс.хл."Геркулес"жидкая</t>
  </si>
  <si>
    <t>100/2013</t>
  </si>
  <si>
    <t>сыр сычужный твердый (порциями)</t>
  </si>
  <si>
    <t>салат из капусты белокачанной</t>
  </si>
  <si>
    <t>153/2013</t>
  </si>
  <si>
    <t>суп с рыбными конервами</t>
  </si>
  <si>
    <t>401/2013</t>
  </si>
  <si>
    <t>печень, тушенная в соусе</t>
  </si>
  <si>
    <t>426/2013</t>
  </si>
  <si>
    <t>картофель отварной</t>
  </si>
  <si>
    <t>512/2013</t>
  </si>
  <si>
    <t>компот из плодов и ягол сушеных (чернослив)</t>
  </si>
  <si>
    <t>282/2013</t>
  </si>
  <si>
    <t>001/2013</t>
  </si>
  <si>
    <t>запеканка пшенная со свежими плодами</t>
  </si>
  <si>
    <t>вит.нап."Витошка"</t>
  </si>
  <si>
    <t>яблоко</t>
  </si>
  <si>
    <t>412/2013</t>
  </si>
  <si>
    <t>шницели из кур припущенные</t>
  </si>
  <si>
    <t>348/2013</t>
  </si>
  <si>
    <t>рагу овощное</t>
  </si>
  <si>
    <t>495/2013</t>
  </si>
  <si>
    <t>чай с молоком</t>
  </si>
  <si>
    <t>ряженка</t>
  </si>
  <si>
    <t>185/2013</t>
  </si>
  <si>
    <t>пудинг из моркови ияблок</t>
  </si>
  <si>
    <t>вафли</t>
  </si>
  <si>
    <t>493/2013</t>
  </si>
  <si>
    <t>чай с сахаром</t>
  </si>
  <si>
    <t>конд. изд-е</t>
  </si>
  <si>
    <t>2 тк</t>
  </si>
  <si>
    <t>гарстроном</t>
  </si>
  <si>
    <t>хлеб белый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</si>
</sst>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0" fontId="0" fillId="0" borderId="17" xfId="0" applyBorder="1" applyAlignment="1">
      <alignment vertical="top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horizontal="right" vertical="top"/>
      <protection locked="0"/>
    </xf>
    <xf numFmtId="0" fontId="2" fillId="3" borderId="0" xfId="0" applyFont="1" applyFill="1" applyAlignment="1">
      <alignment horizontal="center" vertical="top"/>
    </xf>
    <xf numFmtId="2" fontId="0" fillId="3" borderId="22" xfId="0" applyNumberFormat="1" applyFill="1" applyBorder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0" fontId="0" fillId="0" borderId="5" xfId="0" applyBorder="1" applyAlignment="1">
      <alignment vertical="top"/>
    </xf>
    <xf numFmtId="0" fontId="0" fillId="0" borderId="23" xfId="0" applyBorder="1" applyAlignment="1">
      <alignment vertical="top"/>
    </xf>
    <xf numFmtId="1" fontId="0" fillId="2" borderId="24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>
      <alignment vertical="top"/>
    </xf>
    <xf numFmtId="17" fontId="0" fillId="2" borderId="4" xfId="0" applyNumberFormat="1" applyFill="1" applyBorder="1" applyAlignment="1" applyProtection="1">
      <alignment vertical="top"/>
      <protection locked="0"/>
    </xf>
    <xf numFmtId="0" fontId="1" fillId="0" borderId="21" xfId="0" applyFont="1" applyBorder="1" applyAlignment="1">
      <alignment horizontal="center" vertical="top"/>
    </xf>
    <xf numFmtId="0" fontId="2" fillId="3" borderId="0" xfId="0" applyFont="1" applyFill="1" applyAlignment="1">
      <alignment horizontal="center" vertical="top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4"/>
  <sheetViews>
    <sheetView tabSelected="1" workbookViewId="0">
      <selection activeCell="H28" sqref="H28"/>
    </sheetView>
  </sheetViews>
  <sheetFormatPr defaultRowHeight="14.4"/>
  <cols>
    <col min="1" max="1" width="15.44140625" style="1" customWidth="1"/>
    <col min="2" max="2" width="15.33203125" style="1" customWidth="1"/>
    <col min="3" max="3" width="9.21875" style="1" bestFit="1" customWidth="1"/>
    <col min="4" max="4" width="40.33203125" style="1" customWidth="1"/>
    <col min="5" max="5" width="11.33203125" style="1" customWidth="1"/>
    <col min="6" max="6" width="9.109375" style="1"/>
    <col min="7" max="7" width="16" style="31" customWidth="1"/>
    <col min="8" max="9" width="9.109375" style="1"/>
    <col min="10" max="10" width="12.44140625" style="1" customWidth="1"/>
  </cols>
  <sheetData>
    <row r="1" spans="1:11">
      <c r="A1" s="1" t="s">
        <v>0</v>
      </c>
      <c r="B1" s="59" t="s">
        <v>1</v>
      </c>
      <c r="C1" s="60"/>
      <c r="D1" s="61"/>
      <c r="E1" s="1" t="s">
        <v>2</v>
      </c>
      <c r="F1" s="2"/>
      <c r="I1" s="1" t="s">
        <v>3</v>
      </c>
      <c r="J1" s="3">
        <v>44524</v>
      </c>
    </row>
    <row r="2" spans="1:11" s="41" customFormat="1">
      <c r="A2" s="36"/>
      <c r="B2" s="37"/>
      <c r="C2" s="37"/>
      <c r="D2" s="37"/>
      <c r="E2" s="36"/>
      <c r="F2" s="38"/>
      <c r="G2" s="39"/>
      <c r="H2" s="36"/>
      <c r="I2" s="36"/>
      <c r="J2" s="40"/>
    </row>
    <row r="3" spans="1:11" s="41" customFormat="1" ht="18">
      <c r="A3" s="56" t="s">
        <v>30</v>
      </c>
      <c r="B3" s="56"/>
      <c r="C3" s="56"/>
      <c r="D3" s="56"/>
      <c r="E3" s="56"/>
      <c r="F3" s="56"/>
      <c r="G3" s="56"/>
      <c r="H3" s="56"/>
      <c r="I3" s="56"/>
      <c r="J3" s="56"/>
    </row>
    <row r="4" spans="1:11" ht="15" thickBot="1"/>
    <row r="5" spans="1:11" ht="15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2" t="s">
        <v>10</v>
      </c>
      <c r="H5" s="5" t="s">
        <v>11</v>
      </c>
      <c r="I5" s="5" t="s">
        <v>12</v>
      </c>
      <c r="J5" s="6" t="s">
        <v>13</v>
      </c>
    </row>
    <row r="6" spans="1:11">
      <c r="A6" s="7" t="s">
        <v>14</v>
      </c>
      <c r="B6" s="8" t="s">
        <v>15</v>
      </c>
      <c r="C6" s="9" t="s">
        <v>46</v>
      </c>
      <c r="D6" s="9" t="s">
        <v>47</v>
      </c>
      <c r="E6" s="11">
        <v>200</v>
      </c>
      <c r="F6" s="12"/>
      <c r="G6" s="12">
        <v>240</v>
      </c>
      <c r="H6" s="12">
        <v>6.2</v>
      </c>
      <c r="I6" s="12">
        <v>7.5</v>
      </c>
      <c r="J6" s="42">
        <v>37</v>
      </c>
      <c r="K6" s="48"/>
    </row>
    <row r="7" spans="1:11">
      <c r="A7" s="13"/>
      <c r="B7" s="22" t="s">
        <v>78</v>
      </c>
      <c r="C7" s="23" t="s">
        <v>48</v>
      </c>
      <c r="D7" s="23" t="s">
        <v>49</v>
      </c>
      <c r="E7" s="25">
        <v>20</v>
      </c>
      <c r="F7" s="26"/>
      <c r="G7" s="26">
        <v>71.599999999999994</v>
      </c>
      <c r="H7" s="26">
        <v>4.5999999999999996</v>
      </c>
      <c r="I7" s="26">
        <v>5.9</v>
      </c>
      <c r="J7" s="43">
        <v>0</v>
      </c>
      <c r="K7" s="48"/>
    </row>
    <row r="8" spans="1:11">
      <c r="A8" s="13"/>
      <c r="B8" s="14" t="s">
        <v>79</v>
      </c>
      <c r="C8" s="15" t="s">
        <v>38</v>
      </c>
      <c r="D8" s="49" t="s">
        <v>42</v>
      </c>
      <c r="E8" s="17">
        <v>70</v>
      </c>
      <c r="F8" s="18"/>
      <c r="G8" s="18">
        <v>164.1</v>
      </c>
      <c r="H8" s="18">
        <v>5.3</v>
      </c>
      <c r="I8" s="18">
        <v>0.6</v>
      </c>
      <c r="J8" s="44">
        <v>34.4</v>
      </c>
    </row>
    <row r="9" spans="1:11">
      <c r="A9" s="13"/>
      <c r="B9" s="14" t="s">
        <v>16</v>
      </c>
      <c r="C9" s="15" t="s">
        <v>44</v>
      </c>
      <c r="D9" s="53" t="s">
        <v>45</v>
      </c>
      <c r="E9" s="17">
        <v>200</v>
      </c>
      <c r="F9" s="18"/>
      <c r="G9" s="18">
        <v>96.4</v>
      </c>
      <c r="H9" s="18">
        <v>3.6</v>
      </c>
      <c r="I9" s="18">
        <v>2.9</v>
      </c>
      <c r="J9" s="44">
        <v>14</v>
      </c>
    </row>
    <row r="10" spans="1:11">
      <c r="A10" s="13"/>
      <c r="B10" s="14"/>
      <c r="C10" s="15"/>
      <c r="D10" s="16"/>
      <c r="E10" s="17"/>
      <c r="F10" s="18"/>
      <c r="G10" s="18"/>
      <c r="H10" s="18"/>
      <c r="I10" s="18"/>
      <c r="J10" s="44"/>
    </row>
    <row r="11" spans="1:11" ht="15" thickBot="1">
      <c r="A11" s="13"/>
      <c r="B11" s="20"/>
      <c r="C11" s="20"/>
      <c r="D11" s="21"/>
      <c r="E11" s="57" t="s">
        <v>27</v>
      </c>
      <c r="F11" s="58"/>
      <c r="G11" s="34">
        <f>SUM(G6:G10)</f>
        <v>572.1</v>
      </c>
      <c r="H11" s="34">
        <f>SUM(H6:H10)</f>
        <v>19.700000000000003</v>
      </c>
      <c r="I11" s="34">
        <f>SUM(I6:I10)</f>
        <v>16.899999999999999</v>
      </c>
      <c r="J11" s="34">
        <f>SUM(J6:J10)</f>
        <v>85.4</v>
      </c>
    </row>
    <row r="12" spans="1:11">
      <c r="A12" s="50" t="s">
        <v>19</v>
      </c>
      <c r="B12" s="22" t="s">
        <v>20</v>
      </c>
      <c r="C12" s="54" t="s">
        <v>60</v>
      </c>
      <c r="D12" s="24" t="s">
        <v>50</v>
      </c>
      <c r="E12" s="25">
        <v>80</v>
      </c>
      <c r="F12" s="26"/>
      <c r="G12" s="26">
        <v>108.8</v>
      </c>
      <c r="H12" s="26">
        <v>1.68</v>
      </c>
      <c r="I12" s="26">
        <v>8.08</v>
      </c>
      <c r="J12" s="43">
        <v>7.44</v>
      </c>
    </row>
    <row r="13" spans="1:11" ht="18" customHeight="1">
      <c r="A13" s="13"/>
      <c r="B13" s="14" t="s">
        <v>21</v>
      </c>
      <c r="C13" s="46" t="s">
        <v>51</v>
      </c>
      <c r="D13" s="16" t="s">
        <v>52</v>
      </c>
      <c r="E13" s="17">
        <v>250</v>
      </c>
      <c r="F13" s="18"/>
      <c r="G13" s="18">
        <v>166.3</v>
      </c>
      <c r="H13" s="18">
        <v>92.3</v>
      </c>
      <c r="I13" s="18">
        <v>72.3</v>
      </c>
      <c r="J13" s="44">
        <v>16.05</v>
      </c>
    </row>
    <row r="14" spans="1:11">
      <c r="A14" s="13"/>
      <c r="B14" s="14" t="s">
        <v>22</v>
      </c>
      <c r="C14" s="15" t="s">
        <v>53</v>
      </c>
      <c r="D14" s="16" t="s">
        <v>54</v>
      </c>
      <c r="E14" s="17">
        <v>120</v>
      </c>
      <c r="F14" s="18"/>
      <c r="G14" s="18">
        <v>172.8</v>
      </c>
      <c r="H14" s="18">
        <v>15.96</v>
      </c>
      <c r="I14" s="18">
        <v>9.24</v>
      </c>
      <c r="J14" s="44">
        <v>6.6</v>
      </c>
    </row>
    <row r="15" spans="1:11">
      <c r="A15" s="13"/>
      <c r="B15" s="14" t="s">
        <v>23</v>
      </c>
      <c r="C15" s="15" t="s">
        <v>55</v>
      </c>
      <c r="D15" s="16" t="s">
        <v>56</v>
      </c>
      <c r="E15" s="17">
        <v>150</v>
      </c>
      <c r="F15" s="18"/>
      <c r="G15" s="18">
        <v>153</v>
      </c>
      <c r="H15" s="18">
        <v>2.85</v>
      </c>
      <c r="I15" s="18">
        <v>7.35</v>
      </c>
      <c r="J15" s="44">
        <v>19.05</v>
      </c>
    </row>
    <row r="16" spans="1:11">
      <c r="A16" s="13"/>
      <c r="B16" s="14" t="s">
        <v>18</v>
      </c>
      <c r="C16" s="15" t="s">
        <v>57</v>
      </c>
      <c r="D16" s="15" t="s">
        <v>58</v>
      </c>
      <c r="E16" s="17">
        <v>200</v>
      </c>
      <c r="F16" s="18"/>
      <c r="G16" s="18">
        <v>81.2</v>
      </c>
      <c r="H16" s="18">
        <v>0.4</v>
      </c>
      <c r="I16" s="18">
        <v>0.1</v>
      </c>
      <c r="J16" s="44">
        <v>19.600000000000001</v>
      </c>
    </row>
    <row r="17" spans="1:10">
      <c r="A17" s="13"/>
      <c r="B17" s="14" t="s">
        <v>24</v>
      </c>
      <c r="C17" s="15" t="s">
        <v>38</v>
      </c>
      <c r="D17" s="16" t="s">
        <v>32</v>
      </c>
      <c r="E17" s="17">
        <v>30</v>
      </c>
      <c r="F17" s="18"/>
      <c r="G17" s="18">
        <v>70.3</v>
      </c>
      <c r="H17" s="18">
        <v>2.2999999999999998</v>
      </c>
      <c r="I17" s="18">
        <v>0.2</v>
      </c>
      <c r="J17" s="44">
        <v>14.8</v>
      </c>
    </row>
    <row r="18" spans="1:10">
      <c r="A18" s="13"/>
      <c r="B18" s="14" t="s">
        <v>25</v>
      </c>
      <c r="C18" s="15" t="s">
        <v>39</v>
      </c>
      <c r="D18" s="16" t="s">
        <v>36</v>
      </c>
      <c r="E18" s="17">
        <v>50</v>
      </c>
      <c r="F18" s="18"/>
      <c r="G18" s="18">
        <v>114.9</v>
      </c>
      <c r="H18" s="18">
        <v>2.8</v>
      </c>
      <c r="I18" s="18">
        <v>0.6</v>
      </c>
      <c r="J18" s="44">
        <v>24.7</v>
      </c>
    </row>
    <row r="19" spans="1:10">
      <c r="A19" s="13"/>
      <c r="B19" s="27"/>
      <c r="C19" s="27"/>
      <c r="D19" s="28"/>
      <c r="E19" s="29"/>
      <c r="F19" s="30"/>
      <c r="G19" s="30"/>
      <c r="H19" s="30"/>
      <c r="I19" s="30"/>
      <c r="J19" s="45"/>
    </row>
    <row r="20" spans="1:10" ht="15" thickBot="1">
      <c r="A20" s="13"/>
      <c r="B20" s="20"/>
      <c r="C20" s="20"/>
      <c r="D20" s="21"/>
      <c r="E20" s="57" t="s">
        <v>27</v>
      </c>
      <c r="F20" s="58"/>
      <c r="G20" s="34">
        <f>SUM(G12:G19)</f>
        <v>867.30000000000007</v>
      </c>
      <c r="H20" s="34">
        <f t="shared" ref="H20:J20" si="0">SUM(H12:H19)</f>
        <v>118.28999999999999</v>
      </c>
      <c r="I20" s="34">
        <f t="shared" si="0"/>
        <v>97.869999999999976</v>
      </c>
      <c r="J20" s="34">
        <f t="shared" si="0"/>
        <v>108.24000000000001</v>
      </c>
    </row>
    <row r="21" spans="1:10" ht="15" thickBot="1">
      <c r="A21" s="50" t="s">
        <v>26</v>
      </c>
      <c r="B21" s="8" t="s">
        <v>15</v>
      </c>
      <c r="C21" s="9" t="s">
        <v>59</v>
      </c>
      <c r="D21" s="10" t="s">
        <v>61</v>
      </c>
      <c r="E21" s="11">
        <v>100</v>
      </c>
      <c r="F21" s="12"/>
      <c r="G21" s="12">
        <v>144.5</v>
      </c>
      <c r="H21" s="12">
        <v>4.3499999999999996</v>
      </c>
      <c r="I21" s="12">
        <v>4.1500000000000004</v>
      </c>
      <c r="J21" s="42">
        <v>22.5</v>
      </c>
    </row>
    <row r="22" spans="1:10" ht="15" thickBot="1">
      <c r="A22" s="13"/>
      <c r="B22" s="22" t="s">
        <v>18</v>
      </c>
      <c r="C22" s="9" t="s">
        <v>77</v>
      </c>
      <c r="D22" s="16" t="s">
        <v>62</v>
      </c>
      <c r="E22" s="17">
        <v>200</v>
      </c>
      <c r="F22" s="18"/>
      <c r="G22" s="18">
        <v>75</v>
      </c>
      <c r="H22" s="26">
        <v>0</v>
      </c>
      <c r="I22" s="26">
        <v>0</v>
      </c>
      <c r="J22" s="43">
        <v>19</v>
      </c>
    </row>
    <row r="23" spans="1:10">
      <c r="A23" s="13"/>
      <c r="B23" s="14" t="s">
        <v>17</v>
      </c>
      <c r="C23" s="9" t="s">
        <v>40</v>
      </c>
      <c r="D23" s="16" t="s">
        <v>63</v>
      </c>
      <c r="E23" s="17">
        <v>120</v>
      </c>
      <c r="F23" s="18"/>
      <c r="G23" s="18">
        <v>46.86</v>
      </c>
      <c r="H23" s="18">
        <v>0.44</v>
      </c>
      <c r="I23" s="18">
        <v>0.44</v>
      </c>
      <c r="J23" s="44">
        <v>10.36</v>
      </c>
    </row>
    <row r="24" spans="1:10">
      <c r="A24" s="13"/>
      <c r="B24" s="15"/>
      <c r="C24" s="15"/>
      <c r="D24" s="16"/>
      <c r="E24" s="17"/>
      <c r="F24" s="18"/>
      <c r="G24" s="18"/>
      <c r="H24" s="18"/>
      <c r="I24" s="18"/>
      <c r="J24" s="44"/>
    </row>
    <row r="25" spans="1:10" ht="15" thickBot="1">
      <c r="A25" s="13"/>
      <c r="B25" s="20"/>
      <c r="C25" s="20"/>
      <c r="D25" s="21"/>
      <c r="E25" s="57" t="s">
        <v>27</v>
      </c>
      <c r="F25" s="58"/>
      <c r="G25" s="34">
        <f>SUM(G21:G24)</f>
        <v>266.36</v>
      </c>
      <c r="H25" s="34">
        <f t="shared" ref="H25:J25" si="1">SUM(H21:H24)</f>
        <v>4.79</v>
      </c>
      <c r="I25" s="34">
        <f t="shared" si="1"/>
        <v>4.5900000000000007</v>
      </c>
      <c r="J25" s="34">
        <f t="shared" si="1"/>
        <v>51.86</v>
      </c>
    </row>
    <row r="26" spans="1:10">
      <c r="A26" s="50" t="s">
        <v>28</v>
      </c>
      <c r="B26" s="8" t="s">
        <v>15</v>
      </c>
      <c r="C26" s="9" t="s">
        <v>64</v>
      </c>
      <c r="D26" s="10" t="s">
        <v>65</v>
      </c>
      <c r="E26" s="11">
        <v>100</v>
      </c>
      <c r="F26" s="12"/>
      <c r="G26" s="12">
        <v>188.6</v>
      </c>
      <c r="H26" s="12">
        <v>15</v>
      </c>
      <c r="I26" s="12">
        <v>10.7</v>
      </c>
      <c r="J26" s="42">
        <v>9.3000000000000007</v>
      </c>
    </row>
    <row r="27" spans="1:10">
      <c r="A27" s="13"/>
      <c r="B27" s="22" t="s">
        <v>23</v>
      </c>
      <c r="C27" s="23" t="s">
        <v>66</v>
      </c>
      <c r="D27" s="24" t="s">
        <v>67</v>
      </c>
      <c r="E27" s="25">
        <v>150</v>
      </c>
      <c r="F27" s="26"/>
      <c r="G27" s="26">
        <v>118.9</v>
      </c>
      <c r="H27" s="26">
        <v>3.9</v>
      </c>
      <c r="I27" s="26">
        <v>4.4000000000000004</v>
      </c>
      <c r="J27" s="43">
        <v>15.8</v>
      </c>
    </row>
    <row r="28" spans="1:10">
      <c r="A28" s="13"/>
      <c r="B28" s="14" t="s">
        <v>16</v>
      </c>
      <c r="C28" s="15" t="s">
        <v>68</v>
      </c>
      <c r="D28" s="16" t="s">
        <v>69</v>
      </c>
      <c r="E28" s="17">
        <v>200</v>
      </c>
      <c r="F28" s="18"/>
      <c r="G28" s="18">
        <v>81</v>
      </c>
      <c r="H28" s="18">
        <v>1.5</v>
      </c>
      <c r="I28" s="18">
        <v>1.3</v>
      </c>
      <c r="J28" s="44">
        <v>15.9</v>
      </c>
    </row>
    <row r="29" spans="1:10">
      <c r="A29" s="13"/>
      <c r="B29" s="14" t="s">
        <v>24</v>
      </c>
      <c r="C29" s="15" t="s">
        <v>38</v>
      </c>
      <c r="D29" s="16" t="s">
        <v>34</v>
      </c>
      <c r="E29" s="17">
        <v>50</v>
      </c>
      <c r="F29" s="18"/>
      <c r="G29" s="18">
        <v>117.3</v>
      </c>
      <c r="H29" s="18">
        <v>3.8</v>
      </c>
      <c r="I29" s="18">
        <v>0.4</v>
      </c>
      <c r="J29" s="44">
        <v>24.6</v>
      </c>
    </row>
    <row r="30" spans="1:10">
      <c r="A30" s="13"/>
      <c r="B30" s="14" t="s">
        <v>25</v>
      </c>
      <c r="C30" s="15" t="s">
        <v>41</v>
      </c>
      <c r="D30" s="16" t="s">
        <v>37</v>
      </c>
      <c r="E30" s="17">
        <v>30</v>
      </c>
      <c r="F30" s="18"/>
      <c r="G30" s="18">
        <v>69</v>
      </c>
      <c r="H30" s="18">
        <v>1.7</v>
      </c>
      <c r="I30" s="18">
        <v>0.3</v>
      </c>
      <c r="J30" s="44">
        <v>14.8</v>
      </c>
    </row>
    <row r="31" spans="1:10" ht="15" thickBot="1">
      <c r="A31" s="13"/>
      <c r="B31" s="33"/>
      <c r="C31" s="27"/>
      <c r="D31" s="28"/>
      <c r="E31" s="57" t="s">
        <v>27</v>
      </c>
      <c r="F31" s="58"/>
      <c r="G31" s="34">
        <f>SUM(G26:G30)</f>
        <v>574.79999999999995</v>
      </c>
      <c r="H31" s="34">
        <f t="shared" ref="H31:J31" si="2">SUM(H26:H30)</f>
        <v>25.9</v>
      </c>
      <c r="I31" s="34">
        <f t="shared" si="2"/>
        <v>17.099999999999998</v>
      </c>
      <c r="J31" s="34">
        <f t="shared" si="2"/>
        <v>80.399999999999991</v>
      </c>
    </row>
    <row r="32" spans="1:10">
      <c r="A32" s="50" t="s">
        <v>35</v>
      </c>
      <c r="B32" s="8" t="s">
        <v>31</v>
      </c>
      <c r="C32" s="9" t="s">
        <v>40</v>
      </c>
      <c r="D32" s="10" t="s">
        <v>70</v>
      </c>
      <c r="E32" s="11">
        <v>200</v>
      </c>
      <c r="F32" s="52"/>
      <c r="G32" s="12">
        <v>127.87</v>
      </c>
      <c r="H32" s="12">
        <v>5.6</v>
      </c>
      <c r="I32" s="12">
        <v>8</v>
      </c>
      <c r="J32" s="42">
        <v>8.4</v>
      </c>
    </row>
    <row r="33" spans="1:10" ht="15" thickBot="1">
      <c r="A33" s="51"/>
      <c r="B33" s="20"/>
      <c r="C33" s="20"/>
      <c r="D33" s="21"/>
      <c r="E33" s="57" t="s">
        <v>27</v>
      </c>
      <c r="F33" s="58"/>
      <c r="G33" s="34">
        <f>G32</f>
        <v>127.87</v>
      </c>
      <c r="H33" s="34">
        <f t="shared" ref="H33:J33" si="3">H32</f>
        <v>5.6</v>
      </c>
      <c r="I33" s="34">
        <f t="shared" si="3"/>
        <v>8</v>
      </c>
      <c r="J33" s="34">
        <f t="shared" si="3"/>
        <v>8.4</v>
      </c>
    </row>
    <row r="34" spans="1:10">
      <c r="A34" s="13"/>
      <c r="E34" s="55" t="s">
        <v>29</v>
      </c>
      <c r="F34" s="55"/>
      <c r="G34" s="35">
        <f>SUM(G11+G20+G25+G31+G33)</f>
        <v>2408.4300000000003</v>
      </c>
      <c r="H34" s="35">
        <f t="shared" ref="H34:J34" si="4">SUM(H11+H20+H25+H31+H33)</f>
        <v>174.28</v>
      </c>
      <c r="I34" s="35">
        <f t="shared" si="4"/>
        <v>144.45999999999998</v>
      </c>
      <c r="J34" s="35">
        <f t="shared" si="4"/>
        <v>334.29999999999995</v>
      </c>
    </row>
    <row r="36" spans="1:10" ht="18">
      <c r="A36" s="56" t="s">
        <v>33</v>
      </c>
      <c r="B36" s="56"/>
      <c r="C36" s="56"/>
      <c r="D36" s="56"/>
      <c r="E36" s="56"/>
      <c r="F36" s="56"/>
      <c r="G36" s="56"/>
      <c r="H36" s="56"/>
      <c r="I36" s="56"/>
      <c r="J36" s="56"/>
    </row>
    <row r="37" spans="1:10" ht="18">
      <c r="A37" s="47"/>
    </row>
    <row r="38" spans="1:10" ht="15" thickBot="1"/>
    <row r="39" spans="1:10" ht="15" thickBot="1">
      <c r="A39" s="4" t="s">
        <v>4</v>
      </c>
      <c r="B39" s="5" t="s">
        <v>5</v>
      </c>
      <c r="C39" s="5" t="s">
        <v>6</v>
      </c>
      <c r="D39" s="5" t="s">
        <v>7</v>
      </c>
      <c r="E39" s="5" t="s">
        <v>8</v>
      </c>
      <c r="F39" s="5" t="s">
        <v>9</v>
      </c>
      <c r="G39" s="32" t="s">
        <v>10</v>
      </c>
      <c r="H39" s="5" t="s">
        <v>11</v>
      </c>
      <c r="I39" s="5" t="s">
        <v>12</v>
      </c>
      <c r="J39" s="6" t="s">
        <v>13</v>
      </c>
    </row>
    <row r="40" spans="1:10">
      <c r="A40" s="7" t="s">
        <v>14</v>
      </c>
      <c r="B40" s="8" t="s">
        <v>15</v>
      </c>
      <c r="C40" s="9" t="s">
        <v>71</v>
      </c>
      <c r="D40" s="9" t="s">
        <v>72</v>
      </c>
      <c r="E40" s="11">
        <v>205</v>
      </c>
      <c r="F40" s="12"/>
      <c r="G40" s="12">
        <v>178</v>
      </c>
      <c r="H40" s="12">
        <v>5.0999999999999996</v>
      </c>
      <c r="I40" s="12">
        <v>6.4</v>
      </c>
      <c r="J40" s="42">
        <v>25</v>
      </c>
    </row>
    <row r="41" spans="1:10">
      <c r="A41" s="13"/>
      <c r="B41" s="22" t="s">
        <v>76</v>
      </c>
      <c r="C41" s="23" t="s">
        <v>43</v>
      </c>
      <c r="D41" s="23" t="s">
        <v>73</v>
      </c>
      <c r="E41" s="25">
        <v>30</v>
      </c>
      <c r="F41" s="26"/>
      <c r="G41" s="26">
        <v>105</v>
      </c>
      <c r="H41" s="26">
        <v>0.84</v>
      </c>
      <c r="I41" s="26">
        <v>0.99</v>
      </c>
      <c r="J41" s="43">
        <v>23.19</v>
      </c>
    </row>
    <row r="42" spans="1:10">
      <c r="A42" s="13"/>
      <c r="B42" s="14" t="s">
        <v>24</v>
      </c>
      <c r="C42" s="15" t="s">
        <v>38</v>
      </c>
      <c r="D42" s="16" t="s">
        <v>34</v>
      </c>
      <c r="E42" s="17">
        <v>40</v>
      </c>
      <c r="F42" s="18"/>
      <c r="G42" s="18">
        <v>93.8</v>
      </c>
      <c r="H42" s="18">
        <v>3.03</v>
      </c>
      <c r="I42" s="18">
        <v>0.34</v>
      </c>
      <c r="J42" s="44">
        <v>19.600000000000001</v>
      </c>
    </row>
    <row r="43" spans="1:10">
      <c r="A43" s="13"/>
      <c r="B43" s="15" t="s">
        <v>18</v>
      </c>
      <c r="C43" s="46" t="s">
        <v>77</v>
      </c>
      <c r="D43" s="16" t="s">
        <v>62</v>
      </c>
      <c r="E43" s="17">
        <v>200</v>
      </c>
      <c r="F43" s="18"/>
      <c r="G43" s="26">
        <v>75</v>
      </c>
      <c r="H43" s="26">
        <v>0</v>
      </c>
      <c r="I43" s="26">
        <v>0</v>
      </c>
      <c r="J43" s="43">
        <v>19</v>
      </c>
    </row>
    <row r="44" spans="1:10" ht="15" thickBot="1">
      <c r="A44" s="19"/>
      <c r="B44" s="20"/>
      <c r="C44" s="20"/>
      <c r="D44" s="21"/>
      <c r="E44" s="57" t="s">
        <v>27</v>
      </c>
      <c r="F44" s="58"/>
      <c r="G44" s="34">
        <f>SUM(G40:G43)</f>
        <v>451.8</v>
      </c>
      <c r="H44" s="34">
        <f>SUM(H40:H43)</f>
        <v>8.9699999999999989</v>
      </c>
      <c r="I44" s="34">
        <f>SUM(I40:I43)</f>
        <v>7.73</v>
      </c>
      <c r="J44" s="34">
        <f>SUM(J40:J43)</f>
        <v>86.789999999999992</v>
      </c>
    </row>
    <row r="45" spans="1:10">
      <c r="A45" s="13" t="s">
        <v>19</v>
      </c>
      <c r="B45" s="22" t="s">
        <v>20</v>
      </c>
      <c r="C45" s="54" t="s">
        <v>60</v>
      </c>
      <c r="D45" s="24" t="s">
        <v>50</v>
      </c>
      <c r="E45" s="25">
        <v>80</v>
      </c>
      <c r="F45" s="26"/>
      <c r="G45" s="26">
        <v>108.8</v>
      </c>
      <c r="H45" s="26">
        <v>1.68</v>
      </c>
      <c r="I45" s="26">
        <v>8.08</v>
      </c>
      <c r="J45" s="43">
        <v>7.44</v>
      </c>
    </row>
    <row r="46" spans="1:10">
      <c r="A46" s="13"/>
      <c r="B46" s="14" t="s">
        <v>21</v>
      </c>
      <c r="C46" s="46" t="s">
        <v>51</v>
      </c>
      <c r="D46" s="16" t="s">
        <v>52</v>
      </c>
      <c r="E46" s="17">
        <v>250</v>
      </c>
      <c r="F46" s="18"/>
      <c r="G46" s="18">
        <v>166.3</v>
      </c>
      <c r="H46" s="18">
        <v>92.3</v>
      </c>
      <c r="I46" s="18">
        <v>72.3</v>
      </c>
      <c r="J46" s="44">
        <v>16.05</v>
      </c>
    </row>
    <row r="47" spans="1:10" ht="15" customHeight="1">
      <c r="A47" s="13"/>
      <c r="B47" s="14" t="s">
        <v>22</v>
      </c>
      <c r="C47" s="15" t="s">
        <v>53</v>
      </c>
      <c r="D47" s="16" t="s">
        <v>54</v>
      </c>
      <c r="E47" s="17">
        <v>120</v>
      </c>
      <c r="F47" s="18"/>
      <c r="G47" s="18">
        <v>172.8</v>
      </c>
      <c r="H47" s="18">
        <v>15.96</v>
      </c>
      <c r="I47" s="18">
        <v>9.24</v>
      </c>
      <c r="J47" s="44">
        <v>6.6</v>
      </c>
    </row>
    <row r="48" spans="1:10">
      <c r="A48" s="13"/>
      <c r="B48" s="14" t="s">
        <v>23</v>
      </c>
      <c r="C48" s="15" t="s">
        <v>55</v>
      </c>
      <c r="D48" s="16" t="s">
        <v>56</v>
      </c>
      <c r="E48" s="17">
        <v>150</v>
      </c>
      <c r="F48" s="18"/>
      <c r="G48" s="18">
        <v>153</v>
      </c>
      <c r="H48" s="18">
        <v>2.85</v>
      </c>
      <c r="I48" s="18">
        <v>7.35</v>
      </c>
      <c r="J48" s="44">
        <v>19.05</v>
      </c>
    </row>
    <row r="49" spans="1:10">
      <c r="A49" s="13"/>
      <c r="B49" s="14" t="s">
        <v>18</v>
      </c>
      <c r="C49" s="15" t="s">
        <v>74</v>
      </c>
      <c r="D49" s="15" t="s">
        <v>75</v>
      </c>
      <c r="E49" s="17">
        <v>200</v>
      </c>
      <c r="F49" s="18"/>
      <c r="G49" s="18">
        <v>60</v>
      </c>
      <c r="H49" s="18">
        <v>0</v>
      </c>
      <c r="I49" s="18">
        <v>0</v>
      </c>
      <c r="J49" s="44">
        <v>15</v>
      </c>
    </row>
    <row r="50" spans="1:10">
      <c r="A50" s="13"/>
      <c r="B50" s="14" t="s">
        <v>24</v>
      </c>
      <c r="C50" s="15" t="s">
        <v>38</v>
      </c>
      <c r="D50" s="16" t="s">
        <v>32</v>
      </c>
      <c r="E50" s="17">
        <v>50</v>
      </c>
      <c r="F50" s="18"/>
      <c r="G50" s="18">
        <v>117.2</v>
      </c>
      <c r="H50" s="18">
        <v>3.8</v>
      </c>
      <c r="I50" s="18">
        <v>0.43</v>
      </c>
      <c r="J50" s="44">
        <v>24.6</v>
      </c>
    </row>
    <row r="51" spans="1:10">
      <c r="A51" s="13"/>
      <c r="B51" s="14" t="s">
        <v>25</v>
      </c>
      <c r="C51" s="15" t="s">
        <v>39</v>
      </c>
      <c r="D51" s="16" t="s">
        <v>36</v>
      </c>
      <c r="E51" s="17">
        <v>48</v>
      </c>
      <c r="F51" s="18"/>
      <c r="G51" s="18">
        <v>110.3</v>
      </c>
      <c r="H51" s="18">
        <v>2.7</v>
      </c>
      <c r="I51" s="18">
        <v>0.6</v>
      </c>
      <c r="J51" s="44">
        <v>23.7</v>
      </c>
    </row>
    <row r="52" spans="1:10">
      <c r="A52" s="13"/>
      <c r="B52" s="27"/>
      <c r="C52" s="15"/>
      <c r="D52" s="16"/>
      <c r="E52" s="17"/>
      <c r="F52" s="18"/>
      <c r="G52" s="18"/>
      <c r="H52" s="18"/>
      <c r="I52" s="18"/>
      <c r="J52" s="44"/>
    </row>
    <row r="53" spans="1:10" ht="15" thickBot="1">
      <c r="A53" s="19"/>
      <c r="B53" s="20"/>
      <c r="C53" s="20"/>
      <c r="D53" s="21"/>
      <c r="E53" s="57" t="s">
        <v>27</v>
      </c>
      <c r="F53" s="58"/>
      <c r="G53" s="34">
        <f>SUM(G45:G52)</f>
        <v>888.40000000000009</v>
      </c>
      <c r="H53" s="34">
        <f t="shared" ref="H53:J53" si="5">SUM(H45:H52)</f>
        <v>119.28999999999999</v>
      </c>
      <c r="I53" s="34">
        <f t="shared" si="5"/>
        <v>97.999999999999986</v>
      </c>
      <c r="J53" s="34">
        <f t="shared" si="5"/>
        <v>112.44000000000001</v>
      </c>
    </row>
    <row r="54" spans="1:10">
      <c r="E54" s="55" t="s">
        <v>29</v>
      </c>
      <c r="F54" s="55"/>
      <c r="G54" s="35">
        <f>SUM(G53,G44)</f>
        <v>1340.2</v>
      </c>
      <c r="H54" s="35">
        <f t="shared" ref="H54:J54" si="6">SUM(H53,H44)</f>
        <v>128.26</v>
      </c>
      <c r="I54" s="35">
        <f t="shared" si="6"/>
        <v>105.72999999999999</v>
      </c>
      <c r="J54" s="35">
        <f t="shared" si="6"/>
        <v>199.23000000000002</v>
      </c>
    </row>
  </sheetData>
  <mergeCells count="12">
    <mergeCell ref="E33:F33"/>
    <mergeCell ref="A3:J3"/>
    <mergeCell ref="B1:D1"/>
    <mergeCell ref="E11:F11"/>
    <mergeCell ref="E20:F20"/>
    <mergeCell ref="E25:F25"/>
    <mergeCell ref="E31:F31"/>
    <mergeCell ref="E54:F54"/>
    <mergeCell ref="A36:J36"/>
    <mergeCell ref="E44:F44"/>
    <mergeCell ref="E53:F53"/>
    <mergeCell ref="E34:F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2021-05-20T05:28:19Z</dcterms:created>
  <dcterms:modified xsi:type="dcterms:W3CDTF">2021-11-23T08:42:36Z</dcterms:modified>
</cp:coreProperties>
</file>