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/>
  <c r="J46"/>
  <c r="I46"/>
  <c r="H46"/>
  <c r="G46"/>
  <c r="H34"/>
  <c r="I34"/>
  <c r="J34"/>
  <c r="G34"/>
  <c r="J32"/>
  <c r="H32"/>
  <c r="I32"/>
  <c r="G32"/>
  <c r="J55"/>
  <c r="I55"/>
  <c r="I56" s="1"/>
  <c r="H55"/>
  <c r="G56" l="1"/>
  <c r="H56"/>
  <c r="J56"/>
  <c r="H26"/>
  <c r="H35" s="1"/>
  <c r="I26"/>
  <c r="I35" s="1"/>
  <c r="J26"/>
  <c r="J35" s="1"/>
  <c r="J21"/>
  <c r="I21"/>
  <c r="H21"/>
  <c r="J12"/>
  <c r="I12"/>
  <c r="H12"/>
  <c r="G26" l="1"/>
  <c r="G35" s="1"/>
  <c r="G21"/>
  <c r="G12"/>
</calcChain>
</file>

<file path=xl/sharedStrings.xml><?xml version="1.0" encoding="utf-8"?>
<sst xmlns="http://schemas.openxmlformats.org/spreadsheetml/2006/main" count="141" uniqueCount="85">
  <si>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</si>
  <si>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</si>
  <si>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</si>
  <si>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</si>
  <si>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</si>
  <si>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</si>
  <si>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</si>
  <si>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</si>
  <si>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</si>
  <si>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</si>
  <si>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</si>
  <si>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</si>
  <si>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</si>
  <si>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</si>
  <si>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</si>
  <si>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</si>
  <si>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</si>
  <si>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</si>
  <si>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</si>
  <si>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</si>
  <si>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</si>
  <si>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</si>
  <si>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</si>
  <si>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</si>
  <si>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</si>
  <si>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</si>
  <si>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</si>
  <si>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</si>
  <si>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</si>
  <si>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</si>
  <si>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кисломолоч.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</si>
  <si>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</si>
  <si>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</si>
  <si>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</si>
  <si>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</si>
  <si>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</si>
  <si>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</si>
  <si>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</si>
  <si>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</si>
  <si>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</si>
  <si>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</si>
  <si>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105/2013</t>
  </si>
  <si>
    <t>масло сливочное (порциями)</t>
  </si>
  <si>
    <t>494/2013</t>
  </si>
  <si>
    <t>чай с лимоном</t>
  </si>
  <si>
    <t>100/2013</t>
  </si>
  <si>
    <t>фрукт</t>
  </si>
  <si>
    <t>268/2013</t>
  </si>
  <si>
    <t>каша рисовая молочная жидкая</t>
  </si>
  <si>
    <t>сыр сычужны твердый (порциями)</t>
  </si>
  <si>
    <t>493/2013</t>
  </si>
  <si>
    <t>чай с сахаром</t>
  </si>
  <si>
    <t>59/2013</t>
  </si>
  <si>
    <t>салат из свеклы с чесноком</t>
  </si>
  <si>
    <t>158/2013</t>
  </si>
  <si>
    <t>суп с макарон.изд-ми и картоф. на к/б</t>
  </si>
  <si>
    <t>404/2013</t>
  </si>
  <si>
    <t>птица отварная</t>
  </si>
  <si>
    <t>429/2013</t>
  </si>
  <si>
    <t>картофельное пюре</t>
  </si>
  <si>
    <t>508/2013</t>
  </si>
  <si>
    <t>компот из смеси с/фр</t>
  </si>
  <si>
    <t>211/2013</t>
  </si>
  <si>
    <t>морковная запеканка</t>
  </si>
  <si>
    <t>яблоко</t>
  </si>
  <si>
    <t>518/2013</t>
  </si>
  <si>
    <t>сок фруктовый</t>
  </si>
  <si>
    <t>381/2013</t>
  </si>
  <si>
    <t>шницель из говядины</t>
  </si>
  <si>
    <t>294/2013</t>
  </si>
  <si>
    <t>макароны отварные с овощами</t>
  </si>
  <si>
    <t>50/2013</t>
  </si>
  <si>
    <t>компот из св.плодов и ягод (яблоко)</t>
  </si>
  <si>
    <t>516/2013</t>
  </si>
  <si>
    <t>кефир</t>
  </si>
  <si>
    <t>314/2013</t>
  </si>
  <si>
    <t>запеканка морковная с творогом</t>
  </si>
  <si>
    <t>440/2013</t>
  </si>
  <si>
    <t>соус молочный сладкий</t>
  </si>
  <si>
    <t>вит.нап."Витошка"</t>
  </si>
  <si>
    <t>Воспитанники интерната 12-18 лет</t>
  </si>
  <si>
    <t>Приходящие учащиеся 12-18 лет</t>
  </si>
  <si>
    <t>002/2013</t>
  </si>
  <si>
    <t>гастроном</t>
  </si>
  <si>
    <t>соус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</si>
</sst>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selection activeCell="G55" sqref="G55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">
        <v>44519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5" t="s">
        <v>80</v>
      </c>
      <c r="B3" s="55"/>
      <c r="C3" s="55"/>
      <c r="D3" s="55"/>
      <c r="E3" s="55"/>
      <c r="F3" s="55"/>
      <c r="G3" s="55"/>
      <c r="H3" s="55"/>
      <c r="I3" s="55"/>
      <c r="J3" s="55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47</v>
      </c>
      <c r="D6" s="9" t="s">
        <v>48</v>
      </c>
      <c r="E6" s="11">
        <v>250</v>
      </c>
      <c r="F6" s="12"/>
      <c r="G6" s="12">
        <v>266.10000000000002</v>
      </c>
      <c r="H6" s="12">
        <v>6.9</v>
      </c>
      <c r="I6" s="12">
        <v>8.5</v>
      </c>
      <c r="J6" s="42">
        <v>40.5</v>
      </c>
      <c r="K6" s="48"/>
    </row>
    <row r="7" spans="1:11">
      <c r="A7" s="13"/>
      <c r="B7" s="22" t="s">
        <v>83</v>
      </c>
      <c r="C7" s="23" t="s">
        <v>41</v>
      </c>
      <c r="D7" s="23" t="s">
        <v>42</v>
      </c>
      <c r="E7" s="25">
        <v>10</v>
      </c>
      <c r="F7" s="26"/>
      <c r="G7" s="26">
        <v>66.099999999999994</v>
      </c>
      <c r="H7" s="26">
        <v>0.1</v>
      </c>
      <c r="I7" s="26">
        <v>7.2</v>
      </c>
      <c r="J7" s="43">
        <v>0.1</v>
      </c>
      <c r="K7" s="48"/>
    </row>
    <row r="8" spans="1:11">
      <c r="A8" s="13"/>
      <c r="B8" s="22" t="s">
        <v>83</v>
      </c>
      <c r="C8" s="23" t="s">
        <v>45</v>
      </c>
      <c r="D8" s="16" t="s">
        <v>49</v>
      </c>
      <c r="E8" s="17">
        <v>25</v>
      </c>
      <c r="F8" s="18"/>
      <c r="G8" s="18">
        <v>89.5</v>
      </c>
      <c r="H8" s="26">
        <v>5.8</v>
      </c>
      <c r="I8" s="26">
        <v>7.4</v>
      </c>
      <c r="J8" s="43">
        <v>0</v>
      </c>
      <c r="K8" s="48"/>
    </row>
    <row r="9" spans="1:11">
      <c r="A9" s="13"/>
      <c r="B9" s="14" t="s">
        <v>24</v>
      </c>
      <c r="C9" s="15" t="s">
        <v>36</v>
      </c>
      <c r="D9" s="49" t="s">
        <v>40</v>
      </c>
      <c r="E9" s="17">
        <v>80</v>
      </c>
      <c r="F9" s="18"/>
      <c r="G9" s="18">
        <v>187.5</v>
      </c>
      <c r="H9" s="18">
        <v>6.1</v>
      </c>
      <c r="I9" s="18">
        <v>0.6</v>
      </c>
      <c r="J9" s="44">
        <v>39.4</v>
      </c>
    </row>
    <row r="10" spans="1:11">
      <c r="A10" s="13"/>
      <c r="B10" s="14" t="s">
        <v>16</v>
      </c>
      <c r="C10" s="15" t="s">
        <v>50</v>
      </c>
      <c r="D10" s="53" t="s">
        <v>51</v>
      </c>
      <c r="E10" s="17">
        <v>200</v>
      </c>
      <c r="F10" s="18"/>
      <c r="G10" s="18">
        <v>60</v>
      </c>
      <c r="H10" s="18">
        <v>0.1</v>
      </c>
      <c r="I10" s="18">
        <v>0</v>
      </c>
      <c r="J10" s="44">
        <v>15</v>
      </c>
    </row>
    <row r="11" spans="1:11">
      <c r="A11" s="13"/>
      <c r="B11" s="14"/>
      <c r="C11" s="15"/>
      <c r="D11" s="16"/>
      <c r="E11" s="17"/>
      <c r="F11" s="18"/>
      <c r="G11" s="18"/>
      <c r="H11" s="18"/>
      <c r="I11" s="18"/>
      <c r="J11" s="44"/>
    </row>
    <row r="12" spans="1:11" ht="15" thickBot="1">
      <c r="A12" s="13"/>
      <c r="B12" s="20"/>
      <c r="C12" s="20"/>
      <c r="D12" s="21"/>
      <c r="E12" s="56" t="s">
        <v>27</v>
      </c>
      <c r="F12" s="57"/>
      <c r="G12" s="34">
        <f>SUM(G6:G11)</f>
        <v>669.2</v>
      </c>
      <c r="H12" s="34">
        <f>SUM(H6:H11)</f>
        <v>19</v>
      </c>
      <c r="I12" s="34">
        <f>SUM(I6:I11)</f>
        <v>23.700000000000003</v>
      </c>
      <c r="J12" s="34">
        <f>SUM(J6:J11)</f>
        <v>95</v>
      </c>
    </row>
    <row r="13" spans="1:11">
      <c r="A13" s="50" t="s">
        <v>19</v>
      </c>
      <c r="B13" s="22" t="s">
        <v>20</v>
      </c>
      <c r="C13" s="23" t="s">
        <v>52</v>
      </c>
      <c r="D13" s="24" t="s">
        <v>53</v>
      </c>
      <c r="E13" s="25">
        <v>100</v>
      </c>
      <c r="F13" s="26"/>
      <c r="G13" s="26">
        <v>131</v>
      </c>
      <c r="H13" s="26">
        <v>1.5</v>
      </c>
      <c r="I13" s="26">
        <v>10.1</v>
      </c>
      <c r="J13" s="43">
        <v>8.5</v>
      </c>
    </row>
    <row r="14" spans="1:11" ht="18" customHeight="1">
      <c r="A14" s="13"/>
      <c r="B14" s="14" t="s">
        <v>21</v>
      </c>
      <c r="C14" s="46" t="s">
        <v>54</v>
      </c>
      <c r="D14" s="16" t="s">
        <v>55</v>
      </c>
      <c r="E14" s="17">
        <v>250</v>
      </c>
      <c r="F14" s="18"/>
      <c r="G14" s="18">
        <v>109.5</v>
      </c>
      <c r="H14" s="18">
        <v>2.6</v>
      </c>
      <c r="I14" s="18">
        <v>2.8</v>
      </c>
      <c r="J14" s="44">
        <v>18.600000000000001</v>
      </c>
    </row>
    <row r="15" spans="1:11">
      <c r="A15" s="13"/>
      <c r="B15" s="14" t="s">
        <v>22</v>
      </c>
      <c r="C15" s="15" t="s">
        <v>56</v>
      </c>
      <c r="D15" s="16" t="s">
        <v>57</v>
      </c>
      <c r="E15" s="17">
        <v>100</v>
      </c>
      <c r="F15" s="18"/>
      <c r="G15" s="18">
        <v>242.9</v>
      </c>
      <c r="H15" s="18">
        <v>23.6</v>
      </c>
      <c r="I15" s="18">
        <v>16.3</v>
      </c>
      <c r="J15" s="44">
        <v>0.6</v>
      </c>
    </row>
    <row r="16" spans="1:11">
      <c r="A16" s="13"/>
      <c r="B16" s="14" t="s">
        <v>23</v>
      </c>
      <c r="C16" s="15" t="s">
        <v>58</v>
      </c>
      <c r="D16" s="16" t="s">
        <v>59</v>
      </c>
      <c r="E16" s="17">
        <v>180</v>
      </c>
      <c r="F16" s="18"/>
      <c r="G16" s="18">
        <v>141.9</v>
      </c>
      <c r="H16" s="18">
        <v>3.8</v>
      </c>
      <c r="I16" s="18">
        <v>7</v>
      </c>
      <c r="J16" s="44">
        <v>15.8</v>
      </c>
    </row>
    <row r="17" spans="1:10">
      <c r="A17" s="13"/>
      <c r="B17" s="14" t="s">
        <v>18</v>
      </c>
      <c r="C17" s="15" t="s">
        <v>60</v>
      </c>
      <c r="D17" s="15" t="s">
        <v>61</v>
      </c>
      <c r="E17" s="17">
        <v>200</v>
      </c>
      <c r="F17" s="18"/>
      <c r="G17" s="18">
        <v>95</v>
      </c>
      <c r="H17" s="18">
        <v>0.7</v>
      </c>
      <c r="I17" s="18">
        <v>0.1</v>
      </c>
      <c r="J17" s="44">
        <v>22.8</v>
      </c>
    </row>
    <row r="18" spans="1:10">
      <c r="A18" s="13"/>
      <c r="B18" s="14" t="s">
        <v>24</v>
      </c>
      <c r="C18" s="15" t="s">
        <v>36</v>
      </c>
      <c r="D18" s="16" t="s">
        <v>31</v>
      </c>
      <c r="E18" s="17">
        <v>60</v>
      </c>
      <c r="F18" s="18"/>
      <c r="G18" s="18">
        <v>140.6</v>
      </c>
      <c r="H18" s="18">
        <v>4.5999999999999996</v>
      </c>
      <c r="I18" s="18">
        <v>0.5</v>
      </c>
      <c r="J18" s="44">
        <v>29.5</v>
      </c>
    </row>
    <row r="19" spans="1:10">
      <c r="A19" s="13"/>
      <c r="B19" s="14" t="s">
        <v>25</v>
      </c>
      <c r="C19" s="15" t="s">
        <v>37</v>
      </c>
      <c r="D19" s="16" t="s">
        <v>34</v>
      </c>
      <c r="E19" s="17">
        <v>70</v>
      </c>
      <c r="F19" s="18"/>
      <c r="G19" s="18">
        <v>160.9</v>
      </c>
      <c r="H19" s="18">
        <v>3.9</v>
      </c>
      <c r="I19" s="18">
        <v>0.8</v>
      </c>
      <c r="J19" s="44">
        <v>34.6</v>
      </c>
    </row>
    <row r="20" spans="1:10">
      <c r="A20" s="13"/>
      <c r="B20" s="27"/>
      <c r="C20" s="27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20"/>
      <c r="D21" s="21"/>
      <c r="E21" s="56" t="s">
        <v>27</v>
      </c>
      <c r="F21" s="57"/>
      <c r="G21" s="34">
        <f>SUM(G13:G20)</f>
        <v>1021.8</v>
      </c>
      <c r="H21" s="34">
        <f t="shared" ref="H21:J21" si="0">SUM(H13:H20)</f>
        <v>40.700000000000003</v>
      </c>
      <c r="I21" s="34">
        <f t="shared" si="0"/>
        <v>37.6</v>
      </c>
      <c r="J21" s="34">
        <f t="shared" si="0"/>
        <v>130.4</v>
      </c>
    </row>
    <row r="22" spans="1:10" ht="15" thickBot="1">
      <c r="A22" s="50" t="s">
        <v>26</v>
      </c>
      <c r="B22" s="8" t="s">
        <v>15</v>
      </c>
      <c r="C22" s="9" t="s">
        <v>62</v>
      </c>
      <c r="D22" s="10" t="s">
        <v>63</v>
      </c>
      <c r="E22" s="11">
        <v>180</v>
      </c>
      <c r="F22" s="12"/>
      <c r="G22" s="12">
        <v>267.60000000000002</v>
      </c>
      <c r="H22" s="12">
        <v>7.2</v>
      </c>
      <c r="I22" s="12">
        <v>10.3</v>
      </c>
      <c r="J22" s="42">
        <v>36.5</v>
      </c>
    </row>
    <row r="23" spans="1:10" ht="15" thickBot="1">
      <c r="A23" s="13"/>
      <c r="B23" s="22" t="s">
        <v>17</v>
      </c>
      <c r="C23" s="9" t="s">
        <v>38</v>
      </c>
      <c r="D23" s="16" t="s">
        <v>64</v>
      </c>
      <c r="E23" s="17">
        <v>190</v>
      </c>
      <c r="F23" s="18"/>
      <c r="G23" s="18">
        <v>74.2</v>
      </c>
      <c r="H23" s="26">
        <v>0.7</v>
      </c>
      <c r="I23" s="26">
        <v>0.7</v>
      </c>
      <c r="J23" s="43">
        <v>16.399999999999999</v>
      </c>
    </row>
    <row r="24" spans="1:10">
      <c r="A24" s="13"/>
      <c r="B24" s="14" t="s">
        <v>18</v>
      </c>
      <c r="C24" s="9" t="s">
        <v>65</v>
      </c>
      <c r="D24" s="16" t="s">
        <v>66</v>
      </c>
      <c r="E24" s="17">
        <v>250</v>
      </c>
      <c r="F24" s="18"/>
      <c r="G24" s="18">
        <v>108.25</v>
      </c>
      <c r="H24" s="18">
        <v>1.25</v>
      </c>
      <c r="I24" s="18">
        <v>0.25</v>
      </c>
      <c r="J24" s="44">
        <v>25.25</v>
      </c>
    </row>
    <row r="25" spans="1:10">
      <c r="A25" s="13"/>
      <c r="B25" s="15"/>
      <c r="C25" s="15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20"/>
      <c r="D26" s="21"/>
      <c r="E26" s="56" t="s">
        <v>27</v>
      </c>
      <c r="F26" s="57"/>
      <c r="G26" s="34">
        <f>SUM(G22:G25)</f>
        <v>450.05</v>
      </c>
      <c r="H26" s="34">
        <f t="shared" ref="H26:J26" si="1">SUM(H22:H25)</f>
        <v>9.15</v>
      </c>
      <c r="I26" s="34">
        <f t="shared" si="1"/>
        <v>11.25</v>
      </c>
      <c r="J26" s="34">
        <f t="shared" si="1"/>
        <v>78.150000000000006</v>
      </c>
    </row>
    <row r="27" spans="1:10">
      <c r="A27" s="50" t="s">
        <v>28</v>
      </c>
      <c r="B27" s="8" t="s">
        <v>15</v>
      </c>
      <c r="C27" s="9" t="s">
        <v>67</v>
      </c>
      <c r="D27" s="10" t="s">
        <v>68</v>
      </c>
      <c r="E27" s="11">
        <v>100</v>
      </c>
      <c r="F27" s="12"/>
      <c r="G27" s="12">
        <v>286</v>
      </c>
      <c r="H27" s="12">
        <v>17.8</v>
      </c>
      <c r="I27" s="12">
        <v>17.5</v>
      </c>
      <c r="J27" s="42">
        <v>14.3</v>
      </c>
    </row>
    <row r="28" spans="1:10">
      <c r="A28" s="13"/>
      <c r="B28" s="22" t="s">
        <v>23</v>
      </c>
      <c r="C28" s="23" t="s">
        <v>69</v>
      </c>
      <c r="D28" s="24" t="s">
        <v>70</v>
      </c>
      <c r="E28" s="25">
        <v>180</v>
      </c>
      <c r="F28" s="26"/>
      <c r="G28" s="26">
        <v>208.8</v>
      </c>
      <c r="H28" s="26">
        <v>3.6</v>
      </c>
      <c r="I28" s="26">
        <v>9.4</v>
      </c>
      <c r="J28" s="43">
        <v>27.6</v>
      </c>
    </row>
    <row r="29" spans="1:10">
      <c r="A29" s="13"/>
      <c r="B29" s="14" t="s">
        <v>16</v>
      </c>
      <c r="C29" s="15" t="s">
        <v>71</v>
      </c>
      <c r="D29" s="16" t="s">
        <v>72</v>
      </c>
      <c r="E29" s="17">
        <v>200</v>
      </c>
      <c r="F29" s="18"/>
      <c r="G29" s="18">
        <v>53.7</v>
      </c>
      <c r="H29" s="18">
        <v>0.2</v>
      </c>
      <c r="I29" s="18">
        <v>0.2</v>
      </c>
      <c r="J29" s="44">
        <v>12.9</v>
      </c>
    </row>
    <row r="30" spans="1:10">
      <c r="A30" s="13"/>
      <c r="B30" s="14" t="s">
        <v>24</v>
      </c>
      <c r="C30" s="15" t="s">
        <v>36</v>
      </c>
      <c r="D30" s="16" t="s">
        <v>32</v>
      </c>
      <c r="E30" s="17">
        <v>60</v>
      </c>
      <c r="F30" s="18"/>
      <c r="G30" s="18">
        <v>140.6</v>
      </c>
      <c r="H30" s="18">
        <v>4.5999999999999996</v>
      </c>
      <c r="I30" s="18">
        <v>0.5</v>
      </c>
      <c r="J30" s="44">
        <v>29.5</v>
      </c>
    </row>
    <row r="31" spans="1:10">
      <c r="A31" s="13"/>
      <c r="B31" s="14" t="s">
        <v>25</v>
      </c>
      <c r="C31" s="15" t="s">
        <v>39</v>
      </c>
      <c r="D31" s="16" t="s">
        <v>35</v>
      </c>
      <c r="E31" s="17">
        <v>50</v>
      </c>
      <c r="F31" s="18"/>
      <c r="G31" s="18">
        <v>114.9</v>
      </c>
      <c r="H31" s="18">
        <v>2.8</v>
      </c>
      <c r="I31" s="18">
        <v>0.6</v>
      </c>
      <c r="J31" s="44">
        <v>24.7</v>
      </c>
    </row>
    <row r="32" spans="1:10" ht="15" thickBot="1">
      <c r="A32" s="13"/>
      <c r="B32" s="33"/>
      <c r="C32" s="27"/>
      <c r="D32" s="28"/>
      <c r="E32" s="56" t="s">
        <v>27</v>
      </c>
      <c r="F32" s="57"/>
      <c r="G32" s="34">
        <f>SUM(G27:G31)</f>
        <v>804</v>
      </c>
      <c r="H32" s="34">
        <f t="shared" ref="H32:J32" si="2">SUM(H27:H31)</f>
        <v>29.000000000000004</v>
      </c>
      <c r="I32" s="34">
        <f t="shared" si="2"/>
        <v>28.2</v>
      </c>
      <c r="J32" s="34">
        <f t="shared" si="2"/>
        <v>109.00000000000001</v>
      </c>
    </row>
    <row r="33" spans="1:10">
      <c r="A33" s="50" t="s">
        <v>33</v>
      </c>
      <c r="B33" s="8" t="s">
        <v>30</v>
      </c>
      <c r="C33" s="9" t="s">
        <v>73</v>
      </c>
      <c r="D33" s="10" t="s">
        <v>74</v>
      </c>
      <c r="E33" s="11">
        <v>160</v>
      </c>
      <c r="F33" s="52"/>
      <c r="G33" s="12">
        <v>80.099999999999994</v>
      </c>
      <c r="H33" s="12">
        <v>4.5999999999999996</v>
      </c>
      <c r="I33" s="12">
        <v>4</v>
      </c>
      <c r="J33" s="42">
        <v>6.4</v>
      </c>
    </row>
    <row r="34" spans="1:10" ht="15" thickBot="1">
      <c r="A34" s="51"/>
      <c r="B34" s="20"/>
      <c r="C34" s="20"/>
      <c r="D34" s="21"/>
      <c r="E34" s="56" t="s">
        <v>27</v>
      </c>
      <c r="F34" s="57"/>
      <c r="G34" s="34">
        <f>G33</f>
        <v>80.099999999999994</v>
      </c>
      <c r="H34" s="34">
        <f t="shared" ref="H34:J34" si="3">H33</f>
        <v>4.5999999999999996</v>
      </c>
      <c r="I34" s="34">
        <f t="shared" si="3"/>
        <v>4</v>
      </c>
      <c r="J34" s="34">
        <f t="shared" si="3"/>
        <v>6.4</v>
      </c>
    </row>
    <row r="35" spans="1:10">
      <c r="A35" s="13"/>
      <c r="E35" s="54" t="s">
        <v>29</v>
      </c>
      <c r="F35" s="54"/>
      <c r="G35" s="35">
        <f>SUM(G12+G21+G26+G32+G34)</f>
        <v>3025.15</v>
      </c>
      <c r="H35" s="35">
        <f t="shared" ref="H35:J35" si="4">SUM(H12+H21+H26+H32+H34)</f>
        <v>102.45</v>
      </c>
      <c r="I35" s="35">
        <f t="shared" si="4"/>
        <v>104.75000000000001</v>
      </c>
      <c r="J35" s="35">
        <f t="shared" si="4"/>
        <v>418.95</v>
      </c>
    </row>
    <row r="37" spans="1:10" ht="18">
      <c r="A37" s="55" t="s">
        <v>81</v>
      </c>
      <c r="B37" s="55"/>
      <c r="C37" s="55"/>
      <c r="D37" s="55"/>
      <c r="E37" s="55"/>
      <c r="F37" s="55"/>
      <c r="G37" s="55"/>
      <c r="H37" s="55"/>
      <c r="I37" s="55"/>
      <c r="J37" s="55"/>
    </row>
    <row r="38" spans="1:10" ht="18">
      <c r="A38" s="47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2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9" t="s">
        <v>75</v>
      </c>
      <c r="D41" s="10" t="s">
        <v>76</v>
      </c>
      <c r="E41" s="11">
        <v>200</v>
      </c>
      <c r="F41" s="12"/>
      <c r="G41" s="12">
        <v>386.7</v>
      </c>
      <c r="H41" s="12">
        <v>17.5</v>
      </c>
      <c r="I41" s="12">
        <v>20.8</v>
      </c>
      <c r="J41" s="42">
        <v>36.4</v>
      </c>
    </row>
    <row r="42" spans="1:10">
      <c r="A42" s="13"/>
      <c r="B42" s="22" t="s">
        <v>84</v>
      </c>
      <c r="C42" s="23" t="s">
        <v>77</v>
      </c>
      <c r="D42" s="24" t="s">
        <v>78</v>
      </c>
      <c r="E42" s="25">
        <v>30</v>
      </c>
      <c r="F42" s="26"/>
      <c r="G42" s="26">
        <v>39.200000000000003</v>
      </c>
      <c r="H42" s="26">
        <v>0.78</v>
      </c>
      <c r="I42" s="26">
        <v>1.9</v>
      </c>
      <c r="J42" s="43">
        <v>4.71</v>
      </c>
    </row>
    <row r="43" spans="1:10">
      <c r="A43" s="13"/>
      <c r="B43" s="14" t="s">
        <v>24</v>
      </c>
      <c r="C43" s="15" t="s">
        <v>36</v>
      </c>
      <c r="D43" s="16" t="s">
        <v>32</v>
      </c>
      <c r="E43" s="17">
        <v>60</v>
      </c>
      <c r="F43" s="18"/>
      <c r="G43" s="18">
        <v>140.6</v>
      </c>
      <c r="H43" s="18">
        <v>4.5999999999999996</v>
      </c>
      <c r="I43" s="18">
        <v>0.5</v>
      </c>
      <c r="J43" s="44">
        <v>29.5</v>
      </c>
    </row>
    <row r="44" spans="1:10">
      <c r="A44" s="13"/>
      <c r="B44" s="15" t="s">
        <v>18</v>
      </c>
      <c r="C44" s="15" t="s">
        <v>82</v>
      </c>
      <c r="D44" s="16" t="s">
        <v>79</v>
      </c>
      <c r="E44" s="17">
        <v>200</v>
      </c>
      <c r="F44" s="18"/>
      <c r="G44" s="26">
        <v>75</v>
      </c>
      <c r="H44" s="26">
        <v>0</v>
      </c>
      <c r="I44" s="26">
        <v>0</v>
      </c>
      <c r="J44" s="43">
        <v>19</v>
      </c>
    </row>
    <row r="45" spans="1:10">
      <c r="A45" s="13"/>
      <c r="B45" s="27" t="s">
        <v>46</v>
      </c>
      <c r="C45" s="27" t="s">
        <v>38</v>
      </c>
      <c r="D45" s="28" t="s">
        <v>64</v>
      </c>
      <c r="E45" s="17">
        <v>130</v>
      </c>
      <c r="F45" s="18"/>
      <c r="G45" s="18">
        <v>50.77</v>
      </c>
      <c r="H45" s="26">
        <v>0.47</v>
      </c>
      <c r="I45" s="26">
        <v>0.47</v>
      </c>
      <c r="J45" s="43">
        <v>11.22</v>
      </c>
    </row>
    <row r="46" spans="1:10" ht="15" thickBot="1">
      <c r="A46" s="19"/>
      <c r="B46" s="20"/>
      <c r="C46" s="20"/>
      <c r="D46" s="21"/>
      <c r="E46" s="56" t="s">
        <v>27</v>
      </c>
      <c r="F46" s="57"/>
      <c r="G46" s="34">
        <f>SUM(G41:G45)</f>
        <v>692.27</v>
      </c>
      <c r="H46" s="34">
        <f>SUM(H41:H45)</f>
        <v>23.35</v>
      </c>
      <c r="I46" s="34">
        <f>SUM(I41:I45)</f>
        <v>23.669999999999998</v>
      </c>
      <c r="J46" s="34">
        <f>SUM(J41:J45)</f>
        <v>100.83</v>
      </c>
    </row>
    <row r="47" spans="1:10">
      <c r="A47" s="13" t="s">
        <v>19</v>
      </c>
      <c r="B47" s="22" t="s">
        <v>20</v>
      </c>
      <c r="C47" s="23" t="s">
        <v>52</v>
      </c>
      <c r="D47" s="24" t="s">
        <v>53</v>
      </c>
      <c r="E47" s="25">
        <v>100</v>
      </c>
      <c r="F47" s="26"/>
      <c r="G47" s="26">
        <v>131</v>
      </c>
      <c r="H47" s="26">
        <v>1.5</v>
      </c>
      <c r="I47" s="26">
        <v>10.1</v>
      </c>
      <c r="J47" s="43">
        <v>8.5</v>
      </c>
    </row>
    <row r="48" spans="1:10">
      <c r="A48" s="13"/>
      <c r="B48" s="14" t="s">
        <v>21</v>
      </c>
      <c r="C48" s="46" t="s">
        <v>54</v>
      </c>
      <c r="D48" s="16" t="s">
        <v>55</v>
      </c>
      <c r="E48" s="17">
        <v>250</v>
      </c>
      <c r="F48" s="18"/>
      <c r="G48" s="18">
        <v>109.5</v>
      </c>
      <c r="H48" s="18">
        <v>2.6</v>
      </c>
      <c r="I48" s="18">
        <v>2.8</v>
      </c>
      <c r="J48" s="44">
        <v>18.600000000000001</v>
      </c>
    </row>
    <row r="49" spans="1:10" ht="15" customHeight="1">
      <c r="A49" s="13"/>
      <c r="B49" s="14" t="s">
        <v>22</v>
      </c>
      <c r="C49" s="15" t="s">
        <v>56</v>
      </c>
      <c r="D49" s="16" t="s">
        <v>57</v>
      </c>
      <c r="E49" s="17">
        <v>100</v>
      </c>
      <c r="F49" s="18"/>
      <c r="G49" s="18">
        <v>242.9</v>
      </c>
      <c r="H49" s="18">
        <v>23.6</v>
      </c>
      <c r="I49" s="18">
        <v>16.3</v>
      </c>
      <c r="J49" s="44">
        <v>0.6</v>
      </c>
    </row>
    <row r="50" spans="1:10">
      <c r="A50" s="13"/>
      <c r="B50" s="14" t="s">
        <v>23</v>
      </c>
      <c r="C50" s="15" t="s">
        <v>58</v>
      </c>
      <c r="D50" s="16" t="s">
        <v>59</v>
      </c>
      <c r="E50" s="17">
        <v>180</v>
      </c>
      <c r="F50" s="18"/>
      <c r="G50" s="18">
        <v>141.9</v>
      </c>
      <c r="H50" s="18">
        <v>3.8</v>
      </c>
      <c r="I50" s="18">
        <v>7</v>
      </c>
      <c r="J50" s="44">
        <v>15.8</v>
      </c>
    </row>
    <row r="51" spans="1:10">
      <c r="A51" s="13"/>
      <c r="B51" s="14" t="s">
        <v>18</v>
      </c>
      <c r="C51" s="15" t="s">
        <v>43</v>
      </c>
      <c r="D51" s="15" t="s">
        <v>44</v>
      </c>
      <c r="E51" s="17">
        <v>200</v>
      </c>
      <c r="F51" s="18"/>
      <c r="G51" s="18">
        <v>61</v>
      </c>
      <c r="H51" s="18">
        <v>0.1</v>
      </c>
      <c r="I51" s="18">
        <v>0</v>
      </c>
      <c r="J51" s="44">
        <v>15.2</v>
      </c>
    </row>
    <row r="52" spans="1:10">
      <c r="A52" s="13"/>
      <c r="B52" s="14" t="s">
        <v>24</v>
      </c>
      <c r="C52" s="15" t="s">
        <v>36</v>
      </c>
      <c r="D52" s="16" t="s">
        <v>31</v>
      </c>
      <c r="E52" s="17">
        <v>74</v>
      </c>
      <c r="F52" s="18"/>
      <c r="G52" s="18">
        <v>173.41</v>
      </c>
      <c r="H52" s="18">
        <v>5.67</v>
      </c>
      <c r="I52" s="18">
        <v>1.48</v>
      </c>
      <c r="J52" s="44">
        <v>60.93</v>
      </c>
    </row>
    <row r="53" spans="1:10">
      <c r="A53" s="13"/>
      <c r="B53" s="14" t="s">
        <v>25</v>
      </c>
      <c r="C53" s="15" t="s">
        <v>37</v>
      </c>
      <c r="D53" s="16" t="s">
        <v>34</v>
      </c>
      <c r="E53" s="17">
        <v>27</v>
      </c>
      <c r="F53" s="18"/>
      <c r="G53" s="18">
        <v>62.06</v>
      </c>
      <c r="H53" s="18">
        <v>1.51</v>
      </c>
      <c r="I53" s="18">
        <v>0.32</v>
      </c>
      <c r="J53" s="44">
        <v>13.34</v>
      </c>
    </row>
    <row r="54" spans="1:10">
      <c r="A54" s="13"/>
      <c r="B54" s="27"/>
      <c r="C54" s="15"/>
      <c r="D54" s="16"/>
      <c r="E54" s="17"/>
      <c r="F54" s="18"/>
      <c r="G54" s="18"/>
      <c r="H54" s="18"/>
      <c r="I54" s="18"/>
      <c r="J54" s="44"/>
    </row>
    <row r="55" spans="1:10" ht="15" thickBot="1">
      <c r="A55" s="19"/>
      <c r="B55" s="20"/>
      <c r="C55" s="20"/>
      <c r="D55" s="21"/>
      <c r="E55" s="56" t="s">
        <v>27</v>
      </c>
      <c r="F55" s="57"/>
      <c r="G55" s="34">
        <f>SUM(G47:G54)</f>
        <v>921.77</v>
      </c>
      <c r="H55" s="34">
        <f t="shared" ref="H55:J55" si="5">SUM(H47:H54)</f>
        <v>38.78</v>
      </c>
      <c r="I55" s="34">
        <f t="shared" si="5"/>
        <v>38</v>
      </c>
      <c r="J55" s="34">
        <f t="shared" si="5"/>
        <v>132.97</v>
      </c>
    </row>
    <row r="56" spans="1:10">
      <c r="E56" s="54" t="s">
        <v>29</v>
      </c>
      <c r="F56" s="54"/>
      <c r="G56" s="35">
        <f>SUM(G46+G55)</f>
        <v>1614.04</v>
      </c>
      <c r="H56" s="35">
        <f t="shared" ref="H56:J56" si="6">SUM(H46+H55)</f>
        <v>62.13</v>
      </c>
      <c r="I56" s="35">
        <f t="shared" si="6"/>
        <v>61.67</v>
      </c>
      <c r="J56" s="35">
        <f t="shared" si="6"/>
        <v>233.8</v>
      </c>
    </row>
  </sheetData>
  <mergeCells count="12">
    <mergeCell ref="E34:F34"/>
    <mergeCell ref="A3:J3"/>
    <mergeCell ref="B1:D1"/>
    <mergeCell ref="E12:F12"/>
    <mergeCell ref="E21:F21"/>
    <mergeCell ref="E26:F26"/>
    <mergeCell ref="E32:F32"/>
    <mergeCell ref="E56:F56"/>
    <mergeCell ref="A37:J37"/>
    <mergeCell ref="E46:F46"/>
    <mergeCell ref="E55:F55"/>
    <mergeCell ref="E35:F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2021-11-18T08:29:54Z</dcterms:modified>
</cp:coreProperties>
</file>