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30"/>
  <c r="H30"/>
  <c r="I30"/>
  <c r="G30"/>
  <c r="J54"/>
  <c r="I54"/>
  <c r="H54"/>
  <c r="G54"/>
  <c r="J45"/>
  <c r="I45"/>
  <c r="H45"/>
  <c r="H55" s="1"/>
  <c r="G45"/>
  <c r="G55" s="1"/>
  <c r="J55" l="1"/>
  <c r="I55"/>
  <c r="H24"/>
  <c r="I24"/>
  <c r="J24"/>
  <c r="J19"/>
  <c r="I19"/>
  <c r="H19"/>
  <c r="J10"/>
  <c r="J33" s="1"/>
  <c r="I10"/>
  <c r="H10"/>
  <c r="H33" s="1"/>
  <c r="I33" l="1"/>
  <c r="G24"/>
  <c r="G19"/>
  <c r="G10"/>
  <c r="G33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<sst xmlns="http://schemas.openxmlformats.org/spreadsheetml/2006/main" count="138" uniqueCount="81">
  <si>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</si>
  <si>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</si>
  <si>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</si>
  <si>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</si>
  <si>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</si>
  <si>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</si>
  <si>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</si>
  <si>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</si>
  <si>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</si>
  <si>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</si>
  <si>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</si>
  <si>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</si>
  <si>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</si>
  <si>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</si>
  <si>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</si>
  <si>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</si>
  <si>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</si>
  <si>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</si>
  <si>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</si>
  <si>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</si>
  <si>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</si>
  <si>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</si>
  <si>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</si>
  <si>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</si>
  <si>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</si>
  <si>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</si>
  <si>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</si>
  <si>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</si>
  <si>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</si>
  <si>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</si>
  <si>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</si>
  <si>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</si>
  <si>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</si>
  <si>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</si>
  <si>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</si>
  <si>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</si>
  <si>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</si>
  <si>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</si>
  <si>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</si>
  <si>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</si>
  <si>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</si>
  <si>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</si>
  <si>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</si>
  <si>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</si>
  <si>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</si>
  <si>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</si>
  <si>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</si>
  <si>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осиска отварная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</si>
  <si>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</si>
  <si>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</si>
  <si>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</si>
  <si>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</si>
  <si>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</si>
  <si>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</si>
  <si>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</si>
  <si>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</si>
  <si>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</si>
  <si>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</si>
  <si>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</si>
  <si>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</si>
  <si>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</si>
  <si>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</si>
  <si>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</si>
  <si>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</si>
  <si>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</si>
  <si>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</si>
  <si>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</si>
  <si>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</si>
  <si>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</si>
  <si>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</si>
  <si>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</si>
  <si>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</si>
  <si>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</si>
  <si>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</si>
  <si>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</si>
  <si>
    <t>Воспитанники интерната 12-18 лет</t>
  </si>
  <si>
    <t>Приходящие учащиеся 12-18 лет</t>
  </si>
  <si>
    <t>гастроном</t>
  </si>
  <si>
    <t>фрукт</t>
  </si>
  <si>
    <t>колбасн.изд-я</t>
  </si>
  <si>
    <t>яйцо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</si>
</sst>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44515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75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44</v>
      </c>
      <c r="D6" s="9" t="s">
        <v>45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8"/>
    </row>
    <row r="7" spans="1:11">
      <c r="A7" s="13"/>
      <c r="B7" s="22" t="s">
        <v>79</v>
      </c>
      <c r="C7" s="23" t="s">
        <v>46</v>
      </c>
      <c r="D7" s="16" t="s">
        <v>47</v>
      </c>
      <c r="E7" s="17">
        <v>100</v>
      </c>
      <c r="F7" s="18"/>
      <c r="G7" s="18">
        <v>201.4</v>
      </c>
      <c r="H7" s="26">
        <v>9.8000000000000007</v>
      </c>
      <c r="I7" s="26">
        <v>17.8</v>
      </c>
      <c r="J7" s="43">
        <v>0.4</v>
      </c>
      <c r="K7" s="48"/>
    </row>
    <row r="8" spans="1:11">
      <c r="A8" s="13"/>
      <c r="B8" s="14" t="s">
        <v>17</v>
      </c>
      <c r="C8" s="15" t="s">
        <v>36</v>
      </c>
      <c r="D8" s="49" t="s">
        <v>32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48</v>
      </c>
      <c r="D9" s="16" t="s">
        <v>49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3" t="s">
        <v>27</v>
      </c>
      <c r="F10" s="54"/>
      <c r="G10" s="34">
        <f>SUM(G6:G9)</f>
        <v>665.4</v>
      </c>
      <c r="H10" s="34">
        <f>SUM(H6:H9)</f>
        <v>32.800000000000004</v>
      </c>
      <c r="I10" s="34">
        <f>SUM(I6:I9)</f>
        <v>32.9</v>
      </c>
      <c r="J10" s="34">
        <f>SUM(J6:J9)</f>
        <v>59.400000000000006</v>
      </c>
    </row>
    <row r="11" spans="1:11">
      <c r="A11" s="50" t="s">
        <v>20</v>
      </c>
      <c r="B11" s="22" t="s">
        <v>21</v>
      </c>
      <c r="C11" s="23" t="s">
        <v>50</v>
      </c>
      <c r="D11" s="24" t="s">
        <v>51</v>
      </c>
      <c r="E11" s="25">
        <v>100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22</v>
      </c>
      <c r="C12" s="46" t="s">
        <v>52</v>
      </c>
      <c r="D12" s="16" t="s">
        <v>53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 t="s">
        <v>77</v>
      </c>
      <c r="C13" s="15" t="s">
        <v>40</v>
      </c>
      <c r="D13" s="16" t="s">
        <v>41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23</v>
      </c>
      <c r="C14" s="15" t="s">
        <v>54</v>
      </c>
      <c r="D14" s="16" t="s">
        <v>55</v>
      </c>
      <c r="E14" s="17">
        <v>300</v>
      </c>
      <c r="F14" s="18"/>
      <c r="G14" s="18">
        <v>657.8</v>
      </c>
      <c r="H14" s="18">
        <v>35.4</v>
      </c>
      <c r="I14" s="18">
        <v>38.9</v>
      </c>
      <c r="J14" s="44">
        <v>41.6</v>
      </c>
    </row>
    <row r="15" spans="1:11">
      <c r="A15" s="13"/>
      <c r="B15" s="14" t="s">
        <v>19</v>
      </c>
      <c r="C15" s="15" t="s">
        <v>56</v>
      </c>
      <c r="D15" s="15" t="s">
        <v>57</v>
      </c>
      <c r="E15" s="17">
        <v>200</v>
      </c>
      <c r="F15" s="18"/>
      <c r="G15" s="18">
        <v>53.7</v>
      </c>
      <c r="H15" s="18">
        <v>0.2</v>
      </c>
      <c r="I15" s="18">
        <v>0.2</v>
      </c>
      <c r="J15" s="44">
        <v>12.9</v>
      </c>
    </row>
    <row r="16" spans="1:11">
      <c r="A16" s="13"/>
      <c r="B16" s="14" t="s">
        <v>24</v>
      </c>
      <c r="C16" s="15" t="s">
        <v>36</v>
      </c>
      <c r="D16" s="16" t="s">
        <v>31</v>
      </c>
      <c r="E16" s="17">
        <v>60</v>
      </c>
      <c r="F16" s="18"/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25</v>
      </c>
      <c r="C17" s="15" t="s">
        <v>37</v>
      </c>
      <c r="D17" s="16" t="s">
        <v>34</v>
      </c>
      <c r="E17" s="17">
        <v>70</v>
      </c>
      <c r="F17" s="18"/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3" t="s">
        <v>27</v>
      </c>
      <c r="F19" s="54"/>
      <c r="G19" s="34">
        <f>SUM(G11:G18)</f>
        <v>1202.7</v>
      </c>
      <c r="H19" s="34">
        <f t="shared" ref="H19:J19" si="0">SUM(H11:H18)</f>
        <v>49.6</v>
      </c>
      <c r="I19" s="34">
        <f t="shared" si="0"/>
        <v>54.8</v>
      </c>
      <c r="J19" s="34">
        <f t="shared" si="0"/>
        <v>128</v>
      </c>
    </row>
    <row r="20" spans="1:10">
      <c r="A20" s="50" t="s">
        <v>26</v>
      </c>
      <c r="B20" s="8" t="s">
        <v>15</v>
      </c>
      <c r="C20" s="9" t="s">
        <v>58</v>
      </c>
      <c r="D20" s="10" t="s">
        <v>59</v>
      </c>
      <c r="E20" s="11">
        <v>100</v>
      </c>
      <c r="F20" s="12"/>
      <c r="G20" s="12">
        <v>143</v>
      </c>
      <c r="H20" s="12">
        <v>4.4000000000000004</v>
      </c>
      <c r="I20" s="12">
        <v>2.35</v>
      </c>
      <c r="J20" s="42">
        <v>25.5</v>
      </c>
    </row>
    <row r="21" spans="1:10">
      <c r="A21" s="13"/>
      <c r="B21" s="22" t="s">
        <v>18</v>
      </c>
      <c r="C21" s="23" t="s">
        <v>60</v>
      </c>
      <c r="D21" s="16" t="s">
        <v>61</v>
      </c>
      <c r="E21" s="17">
        <v>234</v>
      </c>
      <c r="F21" s="18"/>
      <c r="G21" s="18">
        <v>101.32</v>
      </c>
      <c r="H21" s="26">
        <v>1.17</v>
      </c>
      <c r="I21" s="26">
        <v>0.23</v>
      </c>
      <c r="J21" s="43">
        <v>23.63</v>
      </c>
    </row>
    <row r="22" spans="1:10">
      <c r="A22" s="13"/>
      <c r="B22" s="14" t="s">
        <v>19</v>
      </c>
      <c r="C22" s="15" t="s">
        <v>38</v>
      </c>
      <c r="D22" s="16" t="s">
        <v>62</v>
      </c>
      <c r="E22" s="17">
        <v>200</v>
      </c>
      <c r="F22" s="18"/>
      <c r="G22" s="18">
        <v>134.30000000000001</v>
      </c>
      <c r="H22" s="18">
        <v>2</v>
      </c>
      <c r="I22" s="18">
        <v>0.7</v>
      </c>
      <c r="J22" s="44">
        <v>29.4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3" t="s">
        <v>27</v>
      </c>
      <c r="F24" s="54"/>
      <c r="G24" s="34">
        <f>SUM(G20:G23)</f>
        <v>378.62</v>
      </c>
      <c r="H24" s="34">
        <f t="shared" ref="H24:J24" si="1">SUM(H20:H23)</f>
        <v>7.57</v>
      </c>
      <c r="I24" s="34">
        <f t="shared" si="1"/>
        <v>3.2800000000000002</v>
      </c>
      <c r="J24" s="34">
        <f t="shared" si="1"/>
        <v>78.53</v>
      </c>
    </row>
    <row r="25" spans="1:10">
      <c r="A25" s="50" t="s">
        <v>28</v>
      </c>
      <c r="B25" s="8" t="s">
        <v>21</v>
      </c>
      <c r="C25" s="9" t="s">
        <v>63</v>
      </c>
      <c r="D25" s="10" t="s">
        <v>64</v>
      </c>
      <c r="E25" s="11">
        <v>120</v>
      </c>
      <c r="F25" s="12"/>
      <c r="G25" s="12">
        <v>220.6</v>
      </c>
      <c r="H25" s="12">
        <v>16.920000000000002</v>
      </c>
      <c r="I25" s="12">
        <v>14.16</v>
      </c>
      <c r="J25" s="42">
        <v>6.48</v>
      </c>
    </row>
    <row r="26" spans="1:10">
      <c r="A26" s="13"/>
      <c r="B26" s="22" t="s">
        <v>15</v>
      </c>
      <c r="C26" s="23" t="s">
        <v>65</v>
      </c>
      <c r="D26" s="16" t="s">
        <v>66</v>
      </c>
      <c r="E26" s="17">
        <v>180</v>
      </c>
      <c r="F26" s="18"/>
      <c r="G26" s="18">
        <v>147.6</v>
      </c>
      <c r="H26" s="26">
        <v>3.2</v>
      </c>
      <c r="I26" s="26">
        <v>8.1</v>
      </c>
      <c r="J26" s="43">
        <v>15.3</v>
      </c>
    </row>
    <row r="27" spans="1:10">
      <c r="A27" s="13"/>
      <c r="B27" s="14" t="s">
        <v>16</v>
      </c>
      <c r="C27" s="15" t="s">
        <v>67</v>
      </c>
      <c r="D27" s="16" t="s">
        <v>68</v>
      </c>
      <c r="E27" s="17">
        <v>200</v>
      </c>
      <c r="F27" s="18"/>
      <c r="G27" s="18">
        <v>90.5</v>
      </c>
      <c r="H27" s="18">
        <v>0.3</v>
      </c>
      <c r="I27" s="18">
        <v>0.1</v>
      </c>
      <c r="J27" s="44">
        <v>22.2</v>
      </c>
    </row>
    <row r="28" spans="1:10">
      <c r="A28" s="13"/>
      <c r="B28" s="14" t="s">
        <v>17</v>
      </c>
      <c r="C28" s="15" t="s">
        <v>36</v>
      </c>
      <c r="D28" s="16" t="s">
        <v>32</v>
      </c>
      <c r="E28" s="17">
        <v>60</v>
      </c>
      <c r="F28" s="18"/>
      <c r="G28" s="18">
        <v>140.6</v>
      </c>
      <c r="H28" s="18">
        <v>4.5999999999999996</v>
      </c>
      <c r="I28" s="18">
        <v>0.5</v>
      </c>
      <c r="J28" s="44">
        <v>29.5</v>
      </c>
    </row>
    <row r="29" spans="1:10">
      <c r="A29" s="13"/>
      <c r="B29" s="14" t="s">
        <v>17</v>
      </c>
      <c r="C29" s="15" t="s">
        <v>39</v>
      </c>
      <c r="D29" s="16" t="s">
        <v>35</v>
      </c>
      <c r="E29" s="17">
        <v>50</v>
      </c>
      <c r="F29" s="18"/>
      <c r="G29" s="18">
        <v>114.9</v>
      </c>
      <c r="H29" s="18">
        <v>2.8</v>
      </c>
      <c r="I29" s="18">
        <v>0.6</v>
      </c>
      <c r="J29" s="44">
        <v>24.7</v>
      </c>
    </row>
    <row r="30" spans="1:10" ht="15" thickBot="1">
      <c r="A30" s="13"/>
      <c r="B30" s="33"/>
      <c r="C30" s="27"/>
      <c r="D30" s="28"/>
      <c r="E30" s="53" t="s">
        <v>27</v>
      </c>
      <c r="F30" s="54"/>
      <c r="G30" s="34">
        <f>SUM(G25:G29)</f>
        <v>714.19999999999993</v>
      </c>
      <c r="H30" s="34">
        <f t="shared" ref="H30:J30" si="2">SUM(H25:H29)</f>
        <v>27.820000000000004</v>
      </c>
      <c r="I30" s="34">
        <f t="shared" si="2"/>
        <v>23.46</v>
      </c>
      <c r="J30" s="34">
        <f t="shared" si="2"/>
        <v>98.18</v>
      </c>
    </row>
    <row r="31" spans="1:10">
      <c r="A31" s="50" t="s">
        <v>33</v>
      </c>
      <c r="B31" s="8" t="s">
        <v>30</v>
      </c>
      <c r="C31" s="9" t="s">
        <v>69</v>
      </c>
      <c r="D31" s="10" t="s">
        <v>70</v>
      </c>
      <c r="E31" s="11">
        <v>200</v>
      </c>
      <c r="F31" s="52"/>
      <c r="G31" s="12">
        <v>126.38</v>
      </c>
      <c r="H31" s="12">
        <v>10</v>
      </c>
      <c r="I31" s="12">
        <v>6.4</v>
      </c>
      <c r="J31" s="42">
        <v>7</v>
      </c>
    </row>
    <row r="32" spans="1:10" ht="15" thickBot="1">
      <c r="A32" s="51"/>
      <c r="B32" s="20"/>
      <c r="C32" s="20"/>
      <c r="D32" s="21"/>
      <c r="E32" s="53" t="s">
        <v>27</v>
      </c>
      <c r="F32" s="54"/>
      <c r="G32" s="34">
        <f>G31</f>
        <v>126.38</v>
      </c>
      <c r="H32" s="34">
        <f t="shared" ref="H32:J32" si="3">H31</f>
        <v>10</v>
      </c>
      <c r="I32" s="34">
        <f t="shared" si="3"/>
        <v>6.4</v>
      </c>
      <c r="J32" s="34">
        <f t="shared" si="3"/>
        <v>7</v>
      </c>
    </row>
    <row r="33" spans="1:10">
      <c r="A33" s="13"/>
      <c r="E33" s="59" t="s">
        <v>29</v>
      </c>
      <c r="F33" s="59"/>
      <c r="G33" s="35">
        <f>SUM(G10+G19+G24+G30+G32)</f>
        <v>3087.2999999999997</v>
      </c>
      <c r="H33" s="35">
        <f t="shared" ref="H33:J33" si="4">SUM(H10+H19+H24+H30+H32)</f>
        <v>127.79</v>
      </c>
      <c r="I33" s="35">
        <f t="shared" si="4"/>
        <v>120.84</v>
      </c>
      <c r="J33" s="35">
        <f t="shared" si="4"/>
        <v>371.11</v>
      </c>
    </row>
    <row r="35" spans="1:10" ht="18">
      <c r="A35" s="55" t="s">
        <v>76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71</v>
      </c>
      <c r="D39" s="10" t="s">
        <v>72</v>
      </c>
      <c r="E39" s="11">
        <v>250</v>
      </c>
      <c r="F39" s="12"/>
      <c r="G39" s="12">
        <v>179.7</v>
      </c>
      <c r="H39" s="12">
        <v>7.1</v>
      </c>
      <c r="I39" s="12">
        <v>6.3</v>
      </c>
      <c r="J39" s="42">
        <v>23.5</v>
      </c>
    </row>
    <row r="40" spans="1:10">
      <c r="A40" s="13"/>
      <c r="B40" s="22" t="s">
        <v>80</v>
      </c>
      <c r="C40" s="23" t="s">
        <v>73</v>
      </c>
      <c r="D40" s="24" t="s">
        <v>74</v>
      </c>
      <c r="E40" s="25">
        <v>40</v>
      </c>
      <c r="F40" s="26"/>
      <c r="G40" s="26">
        <v>63.2</v>
      </c>
      <c r="H40" s="26">
        <v>5.0999999999999996</v>
      </c>
      <c r="I40" s="26">
        <v>4.5999999999999996</v>
      </c>
      <c r="J40" s="43">
        <v>0.3</v>
      </c>
    </row>
    <row r="41" spans="1:10">
      <c r="A41" s="13"/>
      <c r="B41" s="14" t="s">
        <v>78</v>
      </c>
      <c r="C41" s="15" t="s">
        <v>38</v>
      </c>
      <c r="D41" s="15" t="s">
        <v>62</v>
      </c>
      <c r="E41" s="17">
        <v>200</v>
      </c>
      <c r="F41" s="18"/>
      <c r="G41" s="18">
        <v>134.30000000000001</v>
      </c>
      <c r="H41" s="18">
        <v>2</v>
      </c>
      <c r="I41" s="18">
        <v>0.7</v>
      </c>
      <c r="J41" s="44">
        <v>29.4</v>
      </c>
    </row>
    <row r="42" spans="1:10">
      <c r="A42" s="13"/>
      <c r="B42" s="14" t="s">
        <v>24</v>
      </c>
      <c r="C42" s="15" t="s">
        <v>36</v>
      </c>
      <c r="D42" s="16" t="s">
        <v>32</v>
      </c>
      <c r="E42" s="17">
        <v>80</v>
      </c>
      <c r="F42" s="18"/>
      <c r="G42" s="18">
        <v>187.5</v>
      </c>
      <c r="H42" s="18">
        <v>6.1</v>
      </c>
      <c r="I42" s="18">
        <v>0.6</v>
      </c>
      <c r="J42" s="44">
        <v>39.4</v>
      </c>
    </row>
    <row r="43" spans="1:10">
      <c r="A43" s="13"/>
      <c r="B43" s="15" t="s">
        <v>16</v>
      </c>
      <c r="C43" s="15" t="s">
        <v>42</v>
      </c>
      <c r="D43" s="16" t="s">
        <v>43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3" t="s">
        <v>27</v>
      </c>
      <c r="F45" s="54"/>
      <c r="G45" s="34">
        <f>SUM(G39:G44)</f>
        <v>645.70000000000005</v>
      </c>
      <c r="H45" s="34">
        <f t="shared" ref="H45:I45" si="5">SUM(H39:H44)</f>
        <v>21.799999999999997</v>
      </c>
      <c r="I45" s="34">
        <f t="shared" si="5"/>
        <v>13.499999999999998</v>
      </c>
      <c r="J45" s="34">
        <f>SUM(J39:J44)</f>
        <v>108.5</v>
      </c>
    </row>
    <row r="46" spans="1:10">
      <c r="A46" s="13" t="s">
        <v>20</v>
      </c>
      <c r="B46" s="22" t="s">
        <v>21</v>
      </c>
      <c r="C46" s="23" t="s">
        <v>50</v>
      </c>
      <c r="D46" s="24" t="s">
        <v>51</v>
      </c>
      <c r="E46" s="25">
        <v>100</v>
      </c>
      <c r="F46" s="26"/>
      <c r="G46" s="26">
        <v>93</v>
      </c>
      <c r="H46" s="26">
        <v>2.6</v>
      </c>
      <c r="I46" s="26">
        <v>7.8</v>
      </c>
      <c r="J46" s="43">
        <v>3</v>
      </c>
    </row>
    <row r="47" spans="1:10">
      <c r="A47" s="13"/>
      <c r="B47" s="14" t="s">
        <v>22</v>
      </c>
      <c r="C47" s="46" t="s">
        <v>52</v>
      </c>
      <c r="D47" s="16" t="s">
        <v>53</v>
      </c>
      <c r="E47" s="17">
        <v>250</v>
      </c>
      <c r="F47" s="18"/>
      <c r="G47" s="18">
        <v>81.599999999999994</v>
      </c>
      <c r="H47" s="18">
        <v>2.7</v>
      </c>
      <c r="I47" s="18">
        <v>5.2</v>
      </c>
      <c r="J47" s="44">
        <v>6.1</v>
      </c>
    </row>
    <row r="48" spans="1:10" ht="15" customHeight="1">
      <c r="A48" s="13"/>
      <c r="B48" s="14" t="s">
        <v>77</v>
      </c>
      <c r="C48" s="15" t="s">
        <v>40</v>
      </c>
      <c r="D48" s="16" t="s">
        <v>41</v>
      </c>
      <c r="E48" s="17">
        <v>8</v>
      </c>
      <c r="F48" s="18"/>
      <c r="G48" s="18">
        <v>12.08</v>
      </c>
      <c r="H48" s="18">
        <v>0.16</v>
      </c>
      <c r="I48" s="18">
        <v>1.1200000000000001</v>
      </c>
      <c r="J48" s="44">
        <v>0.24</v>
      </c>
    </row>
    <row r="49" spans="1:10" ht="15" customHeight="1">
      <c r="A49" s="13"/>
      <c r="B49" s="14" t="s">
        <v>23</v>
      </c>
      <c r="C49" s="15" t="s">
        <v>54</v>
      </c>
      <c r="D49" s="16" t="s">
        <v>55</v>
      </c>
      <c r="E49" s="17">
        <v>280</v>
      </c>
      <c r="F49" s="18"/>
      <c r="G49" s="18">
        <v>614</v>
      </c>
      <c r="H49" s="18">
        <v>33</v>
      </c>
      <c r="I49" s="18">
        <v>36.299999999999997</v>
      </c>
      <c r="J49" s="44">
        <v>38.799999999999997</v>
      </c>
    </row>
    <row r="50" spans="1:10">
      <c r="A50" s="13"/>
      <c r="B50" s="14" t="s">
        <v>19</v>
      </c>
      <c r="C50" s="15" t="s">
        <v>56</v>
      </c>
      <c r="D50" s="15" t="s">
        <v>57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15" t="s">
        <v>36</v>
      </c>
      <c r="D51" s="16" t="s">
        <v>31</v>
      </c>
      <c r="E51" s="17">
        <v>42</v>
      </c>
      <c r="F51" s="18"/>
      <c r="G51" s="18">
        <v>98.45</v>
      </c>
      <c r="H51" s="18">
        <v>3.22</v>
      </c>
      <c r="I51" s="18">
        <v>0.28000000000000003</v>
      </c>
      <c r="J51" s="44">
        <v>20.72</v>
      </c>
    </row>
    <row r="52" spans="1:10">
      <c r="A52" s="13"/>
      <c r="B52" s="14" t="s">
        <v>25</v>
      </c>
      <c r="C52" s="15" t="s">
        <v>37</v>
      </c>
      <c r="D52" s="16" t="s">
        <v>34</v>
      </c>
      <c r="E52" s="17">
        <v>58</v>
      </c>
      <c r="F52" s="18"/>
      <c r="G52" s="18">
        <v>133.28</v>
      </c>
      <c r="H52" s="18">
        <v>3.25</v>
      </c>
      <c r="I52" s="18">
        <v>0.7</v>
      </c>
      <c r="J52" s="44">
        <v>28.65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3" t="s">
        <v>27</v>
      </c>
      <c r="F54" s="54"/>
      <c r="G54" s="34">
        <f>SUM(G46:G53)</f>
        <v>1086.1100000000001</v>
      </c>
      <c r="H54" s="34">
        <f t="shared" ref="H54:J54" si="6">SUM(H46:H53)</f>
        <v>45.13</v>
      </c>
      <c r="I54" s="34">
        <f t="shared" si="6"/>
        <v>51.600000000000009</v>
      </c>
      <c r="J54" s="34">
        <f t="shared" si="6"/>
        <v>110.41</v>
      </c>
    </row>
    <row r="55" spans="1:10">
      <c r="E55" s="59" t="s">
        <v>29</v>
      </c>
      <c r="F55" s="59"/>
      <c r="G55" s="35">
        <f>SUM(G45+G54)</f>
        <v>1731.8100000000002</v>
      </c>
      <c r="H55" s="35">
        <f t="shared" ref="H55:J55" si="7">SUM(H45+H54)</f>
        <v>66.930000000000007</v>
      </c>
      <c r="I55" s="35">
        <f t="shared" si="7"/>
        <v>65.100000000000009</v>
      </c>
      <c r="J55" s="35">
        <f t="shared" si="7"/>
        <v>218.91</v>
      </c>
    </row>
  </sheetData>
  <mergeCells count="12">
    <mergeCell ref="E55:F55"/>
    <mergeCell ref="A35:J35"/>
    <mergeCell ref="E45:F45"/>
    <mergeCell ref="E54:F54"/>
    <mergeCell ref="E33:F33"/>
    <mergeCell ref="E32:F32"/>
    <mergeCell ref="A3:J3"/>
    <mergeCell ref="B1:D1"/>
    <mergeCell ref="E10:F10"/>
    <mergeCell ref="E19:F19"/>
    <mergeCell ref="E24:F2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2021-11-12T07:33:53Z</dcterms:modified>
</cp:coreProperties>
</file>