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I32"/>
  <c r="J32"/>
  <c r="G32"/>
  <c r="J30"/>
  <c r="H30"/>
  <c r="I30"/>
  <c r="G30"/>
  <c r="J54"/>
  <c r="I54"/>
  <c r="H54"/>
  <c r="G54"/>
  <c r="J45"/>
  <c r="J55" s="1"/>
  <c r="I45"/>
  <c r="I55" s="1"/>
  <c r="H45"/>
  <c r="G45"/>
  <c r="G55" s="1"/>
  <c r="H55" l="1"/>
  <c r="H24"/>
  <c r="H33" s="1"/>
  <c r="I24"/>
  <c r="I33" s="1"/>
  <c r="J24"/>
  <c r="J33" s="1"/>
  <c r="J19"/>
  <c r="I19"/>
  <c r="H19"/>
  <c r="J10"/>
  <c r="I10"/>
  <c r="H10"/>
  <c r="G24" l="1"/>
  <c r="G33" s="1"/>
  <c r="G19"/>
  <c r="G10"/>
</calcChain>
</file>

<file path=xl/sharedStrings.xml><?xml version="1.0" encoding="utf-8"?>
<sst xmlns="http://schemas.openxmlformats.org/spreadsheetml/2006/main" count="138" uniqueCount="80">
  <si>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</si>
  <si>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</si>
  <si>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</si>
  <si>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</si>
  <si>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</si>
  <si>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</si>
  <si>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</si>
  <si>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</si>
  <si>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</si>
  <si>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</si>
  <si>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</si>
  <si>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</si>
  <si>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</si>
  <si>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</si>
  <si>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</si>
  <si>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</si>
  <si>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</si>
  <si>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</si>
  <si>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</si>
  <si>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</si>
  <si>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</si>
  <si>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</si>
  <si>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</si>
  <si>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</si>
  <si>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</si>
  <si>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</si>
  <si>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</si>
  <si>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</si>
  <si>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</si>
  <si>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</si>
  <si>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</si>
  <si>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</si>
  <si>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</si>
  <si>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</si>
  <si>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</si>
  <si>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</si>
  <si>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</si>
  <si>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</si>
  <si>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</si>
  <si>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</si>
  <si>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</si>
  <si>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479/2013</t>
  </si>
  <si>
    <t>сметана</t>
  </si>
  <si>
    <t>495/2013</t>
  </si>
  <si>
    <t>чай с молоком</t>
  </si>
  <si>
    <t>301/2013</t>
  </si>
  <si>
    <t>омлет натуральный</t>
  </si>
  <si>
    <t>395/2013</t>
  </si>
  <si>
    <t>494/2013</t>
  </si>
  <si>
    <t>чай с лимоном</t>
  </si>
  <si>
    <t>27/2013</t>
  </si>
  <si>
    <t>салат из овощей</t>
  </si>
  <si>
    <t>142/2013</t>
  </si>
  <si>
    <t>щи из свежей капусты с картоф. на к/б</t>
  </si>
  <si>
    <t>406/2013</t>
  </si>
  <si>
    <t>плов из отварной птицы</t>
  </si>
  <si>
    <t>507/2013</t>
  </si>
  <si>
    <t>компот из св. плодов и ягод (яблоко)</t>
  </si>
  <si>
    <t>274/2013</t>
  </si>
  <si>
    <t>запеканка манная с изюмом</t>
  </si>
  <si>
    <t>518/2013</t>
  </si>
  <si>
    <t>сок фруктовый</t>
  </si>
  <si>
    <t>банан</t>
  </si>
  <si>
    <t>379/2013</t>
  </si>
  <si>
    <t>кнели из говядины</t>
  </si>
  <si>
    <t>430/2013</t>
  </si>
  <si>
    <t>картофельное пюре с морковью</t>
  </si>
  <si>
    <t>943/2013</t>
  </si>
  <si>
    <t>кисель из сока яблочного</t>
  </si>
  <si>
    <t>517/2013</t>
  </si>
  <si>
    <t>йогурт</t>
  </si>
  <si>
    <t>165/2013</t>
  </si>
  <si>
    <t>суп молочный с макаронными изделиями</t>
  </si>
  <si>
    <t>300/2013</t>
  </si>
  <si>
    <t>яйцо вареное</t>
  </si>
  <si>
    <t>гастроном</t>
  </si>
  <si>
    <t>гор. напиток</t>
  </si>
  <si>
    <t>сосиска отварная</t>
  </si>
  <si>
    <t>колбасн. изд-я</t>
  </si>
  <si>
    <t>яйцо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</si>
</sst>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G55" sqref="G55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7" t="s">
        <v>1</v>
      </c>
      <c r="C1" s="58"/>
      <c r="D1" s="59"/>
      <c r="E1" s="1" t="s">
        <v>2</v>
      </c>
      <c r="F1" s="2"/>
      <c r="I1" s="1" t="s">
        <v>3</v>
      </c>
      <c r="J1" s="3">
        <v>44515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45</v>
      </c>
      <c r="D6" s="9" t="s">
        <v>46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8"/>
    </row>
    <row r="7" spans="1:11">
      <c r="A7" s="13"/>
      <c r="B7" s="22" t="s">
        <v>78</v>
      </c>
      <c r="C7" s="23" t="s">
        <v>47</v>
      </c>
      <c r="D7" s="16" t="s">
        <v>77</v>
      </c>
      <c r="E7" s="17">
        <v>75</v>
      </c>
      <c r="F7" s="18"/>
      <c r="G7" s="18">
        <v>151.1</v>
      </c>
      <c r="H7" s="26">
        <v>7.4</v>
      </c>
      <c r="I7" s="26">
        <v>13.4</v>
      </c>
      <c r="J7" s="43">
        <v>0.3</v>
      </c>
      <c r="K7" s="48"/>
    </row>
    <row r="8" spans="1:11">
      <c r="A8" s="13"/>
      <c r="B8" s="14" t="s">
        <v>23</v>
      </c>
      <c r="C8" s="15" t="s">
        <v>37</v>
      </c>
      <c r="D8" s="49" t="s">
        <v>33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15" t="s">
        <v>48</v>
      </c>
      <c r="D9" s="16" t="s">
        <v>49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 ht="15" thickBot="1">
      <c r="A10" s="13"/>
      <c r="B10" s="20"/>
      <c r="C10" s="20"/>
      <c r="D10" s="21"/>
      <c r="E10" s="55" t="s">
        <v>26</v>
      </c>
      <c r="F10" s="56"/>
      <c r="G10" s="34">
        <f>SUM(G6:G9)</f>
        <v>591.70000000000005</v>
      </c>
      <c r="H10" s="34">
        <f>SUM(H6:H9)</f>
        <v>29.600000000000005</v>
      </c>
      <c r="I10" s="34">
        <f>SUM(I6:I9)</f>
        <v>28.5</v>
      </c>
      <c r="J10" s="34">
        <f>SUM(J6:J9)</f>
        <v>54.3</v>
      </c>
    </row>
    <row r="11" spans="1:11">
      <c r="A11" s="50" t="s">
        <v>19</v>
      </c>
      <c r="B11" s="22" t="s">
        <v>20</v>
      </c>
      <c r="C11" s="23" t="s">
        <v>50</v>
      </c>
      <c r="D11" s="24" t="s">
        <v>51</v>
      </c>
      <c r="E11" s="25">
        <v>80</v>
      </c>
      <c r="F11" s="26"/>
      <c r="G11" s="26">
        <v>93</v>
      </c>
      <c r="H11" s="26">
        <v>2.6</v>
      </c>
      <c r="I11" s="26">
        <v>7.8</v>
      </c>
      <c r="J11" s="43">
        <v>3</v>
      </c>
    </row>
    <row r="12" spans="1:11" ht="18" customHeight="1">
      <c r="A12" s="13"/>
      <c r="B12" s="14" t="s">
        <v>21</v>
      </c>
      <c r="C12" s="46" t="s">
        <v>52</v>
      </c>
      <c r="D12" s="16" t="s">
        <v>53</v>
      </c>
      <c r="E12" s="17">
        <v>250</v>
      </c>
      <c r="F12" s="18"/>
      <c r="G12" s="18">
        <v>81.599999999999994</v>
      </c>
      <c r="H12" s="18">
        <v>2.7</v>
      </c>
      <c r="I12" s="18">
        <v>5.2</v>
      </c>
      <c r="J12" s="44">
        <v>6.1</v>
      </c>
    </row>
    <row r="13" spans="1:11">
      <c r="A13" s="13"/>
      <c r="B13" s="14" t="s">
        <v>75</v>
      </c>
      <c r="C13" s="15" t="s">
        <v>41</v>
      </c>
      <c r="D13" s="16" t="s">
        <v>42</v>
      </c>
      <c r="E13" s="17">
        <v>10</v>
      </c>
      <c r="F13" s="18"/>
      <c r="G13" s="18">
        <v>15.1</v>
      </c>
      <c r="H13" s="18">
        <v>0.2</v>
      </c>
      <c r="I13" s="18">
        <v>1.4</v>
      </c>
      <c r="J13" s="44">
        <v>0.3</v>
      </c>
    </row>
    <row r="14" spans="1:11">
      <c r="A14" s="13"/>
      <c r="B14" s="14" t="s">
        <v>22</v>
      </c>
      <c r="C14" s="15" t="s">
        <v>54</v>
      </c>
      <c r="D14" s="16" t="s">
        <v>55</v>
      </c>
      <c r="E14" s="17">
        <v>230</v>
      </c>
      <c r="F14" s="18"/>
      <c r="G14" s="18">
        <v>504.3</v>
      </c>
      <c r="H14" s="18">
        <v>27.1</v>
      </c>
      <c r="I14" s="18">
        <v>29.8</v>
      </c>
      <c r="J14" s="44">
        <v>31.9</v>
      </c>
    </row>
    <row r="15" spans="1:11">
      <c r="A15" s="13"/>
      <c r="B15" s="14" t="s">
        <v>18</v>
      </c>
      <c r="C15" s="15" t="s">
        <v>56</v>
      </c>
      <c r="D15" s="15" t="s">
        <v>57</v>
      </c>
      <c r="E15" s="17">
        <v>200</v>
      </c>
      <c r="F15" s="18"/>
      <c r="G15" s="18">
        <v>53.7</v>
      </c>
      <c r="H15" s="18">
        <v>0.2</v>
      </c>
      <c r="I15" s="18">
        <v>0.2</v>
      </c>
      <c r="J15" s="44">
        <v>12.9</v>
      </c>
    </row>
    <row r="16" spans="1:11">
      <c r="A16" s="13"/>
      <c r="B16" s="14" t="s">
        <v>23</v>
      </c>
      <c r="C16" s="15" t="s">
        <v>37</v>
      </c>
      <c r="D16" s="16" t="s">
        <v>31</v>
      </c>
      <c r="E16" s="17">
        <v>30</v>
      </c>
      <c r="F16" s="18"/>
      <c r="G16" s="18">
        <v>70.3</v>
      </c>
      <c r="H16" s="18">
        <v>2.2999999999999998</v>
      </c>
      <c r="I16" s="18">
        <v>0.2</v>
      </c>
      <c r="J16" s="44">
        <v>14.8</v>
      </c>
    </row>
    <row r="17" spans="1:10">
      <c r="A17" s="13"/>
      <c r="B17" s="14" t="s">
        <v>24</v>
      </c>
      <c r="C17" s="15" t="s">
        <v>38</v>
      </c>
      <c r="D17" s="16" t="s">
        <v>35</v>
      </c>
      <c r="E17" s="17">
        <v>50</v>
      </c>
      <c r="F17" s="18"/>
      <c r="G17" s="18">
        <v>114.9</v>
      </c>
      <c r="H17" s="18">
        <v>2.8</v>
      </c>
      <c r="I17" s="18">
        <v>0.6</v>
      </c>
      <c r="J17" s="44">
        <v>24.7</v>
      </c>
    </row>
    <row r="18" spans="1:10">
      <c r="A18" s="13"/>
      <c r="B18" s="27"/>
      <c r="C18" s="27"/>
      <c r="D18" s="28"/>
      <c r="E18" s="29"/>
      <c r="F18" s="30"/>
      <c r="G18" s="30"/>
      <c r="H18" s="30"/>
      <c r="I18" s="30"/>
      <c r="J18" s="45"/>
    </row>
    <row r="19" spans="1:10" ht="15" thickBot="1">
      <c r="A19" s="13"/>
      <c r="B19" s="20"/>
      <c r="C19" s="20"/>
      <c r="D19" s="21"/>
      <c r="E19" s="55" t="s">
        <v>26</v>
      </c>
      <c r="F19" s="56"/>
      <c r="G19" s="34">
        <f>SUM(G11:G18)</f>
        <v>932.9</v>
      </c>
      <c r="H19" s="34">
        <f t="shared" ref="H19:J19" si="0">SUM(H11:H18)</f>
        <v>37.9</v>
      </c>
      <c r="I19" s="34">
        <f t="shared" si="0"/>
        <v>45.20000000000001</v>
      </c>
      <c r="J19" s="34">
        <f t="shared" si="0"/>
        <v>93.7</v>
      </c>
    </row>
    <row r="20" spans="1:10">
      <c r="A20" s="50" t="s">
        <v>25</v>
      </c>
      <c r="B20" s="8" t="s">
        <v>15</v>
      </c>
      <c r="C20" s="9" t="s">
        <v>58</v>
      </c>
      <c r="D20" s="10" t="s">
        <v>59</v>
      </c>
      <c r="E20" s="11">
        <v>100</v>
      </c>
      <c r="F20" s="12"/>
      <c r="G20" s="12">
        <v>143</v>
      </c>
      <c r="H20" s="12">
        <v>4.4000000000000004</v>
      </c>
      <c r="I20" s="12">
        <v>2.35</v>
      </c>
      <c r="J20" s="42">
        <v>25.5</v>
      </c>
    </row>
    <row r="21" spans="1:10">
      <c r="A21" s="13"/>
      <c r="B21" s="22" t="s">
        <v>17</v>
      </c>
      <c r="C21" s="23" t="s">
        <v>60</v>
      </c>
      <c r="D21" s="16" t="s">
        <v>61</v>
      </c>
      <c r="E21" s="17">
        <v>234</v>
      </c>
      <c r="F21" s="18"/>
      <c r="G21" s="18">
        <v>101.32</v>
      </c>
      <c r="H21" s="26">
        <v>1.17</v>
      </c>
      <c r="I21" s="26">
        <v>0.23</v>
      </c>
      <c r="J21" s="43">
        <v>23.63</v>
      </c>
    </row>
    <row r="22" spans="1:10">
      <c r="A22" s="13"/>
      <c r="B22" s="14" t="s">
        <v>18</v>
      </c>
      <c r="C22" s="15" t="s">
        <v>39</v>
      </c>
      <c r="D22" s="16" t="s">
        <v>62</v>
      </c>
      <c r="E22" s="17">
        <v>200</v>
      </c>
      <c r="F22" s="18"/>
      <c r="G22" s="18">
        <v>134.30000000000001</v>
      </c>
      <c r="H22" s="18">
        <v>2</v>
      </c>
      <c r="I22" s="18">
        <v>0.7</v>
      </c>
      <c r="J22" s="44">
        <v>29.4</v>
      </c>
    </row>
    <row r="23" spans="1:10">
      <c r="A23" s="13"/>
      <c r="B23" s="15"/>
      <c r="C23" s="15"/>
      <c r="D23" s="16"/>
      <c r="E23" s="17"/>
      <c r="F23" s="18"/>
      <c r="G23" s="18"/>
      <c r="H23" s="18"/>
      <c r="I23" s="18"/>
      <c r="J23" s="44"/>
    </row>
    <row r="24" spans="1:10" ht="15" thickBot="1">
      <c r="A24" s="13"/>
      <c r="B24" s="20"/>
      <c r="C24" s="20"/>
      <c r="D24" s="21"/>
      <c r="E24" s="55" t="s">
        <v>26</v>
      </c>
      <c r="F24" s="56"/>
      <c r="G24" s="34">
        <f>SUM(G20:G23)</f>
        <v>378.62</v>
      </c>
      <c r="H24" s="34">
        <f t="shared" ref="H24:J24" si="1">SUM(H20:H23)</f>
        <v>7.57</v>
      </c>
      <c r="I24" s="34">
        <f t="shared" si="1"/>
        <v>3.2800000000000002</v>
      </c>
      <c r="J24" s="34">
        <f t="shared" si="1"/>
        <v>78.53</v>
      </c>
    </row>
    <row r="25" spans="1:10">
      <c r="A25" s="50" t="s">
        <v>27</v>
      </c>
      <c r="B25" s="8" t="s">
        <v>20</v>
      </c>
      <c r="C25" s="9" t="s">
        <v>63</v>
      </c>
      <c r="D25" s="10" t="s">
        <v>64</v>
      </c>
      <c r="E25" s="11">
        <v>100</v>
      </c>
      <c r="F25" s="12"/>
      <c r="G25" s="12">
        <v>183.8</v>
      </c>
      <c r="H25" s="12">
        <v>14.1</v>
      </c>
      <c r="I25" s="12">
        <v>11.8</v>
      </c>
      <c r="J25" s="42">
        <v>5.4</v>
      </c>
    </row>
    <row r="26" spans="1:10">
      <c r="A26" s="13"/>
      <c r="B26" s="22" t="s">
        <v>15</v>
      </c>
      <c r="C26" s="23" t="s">
        <v>65</v>
      </c>
      <c r="D26" s="16" t="s">
        <v>66</v>
      </c>
      <c r="E26" s="17">
        <v>150</v>
      </c>
      <c r="F26" s="18"/>
      <c r="G26" s="18">
        <v>123</v>
      </c>
      <c r="H26" s="26">
        <v>2.7</v>
      </c>
      <c r="I26" s="26">
        <v>6.75</v>
      </c>
      <c r="J26" s="43">
        <v>12.75</v>
      </c>
    </row>
    <row r="27" spans="1:10">
      <c r="A27" s="13"/>
      <c r="B27" s="14" t="s">
        <v>76</v>
      </c>
      <c r="C27" s="15" t="s">
        <v>67</v>
      </c>
      <c r="D27" s="16" t="s">
        <v>68</v>
      </c>
      <c r="E27" s="17">
        <v>200</v>
      </c>
      <c r="F27" s="18"/>
      <c r="G27" s="18">
        <v>90.5</v>
      </c>
      <c r="H27" s="18">
        <v>0.3</v>
      </c>
      <c r="I27" s="18">
        <v>0.1</v>
      </c>
      <c r="J27" s="44">
        <v>22.2</v>
      </c>
    </row>
    <row r="28" spans="1:10">
      <c r="A28" s="13"/>
      <c r="B28" s="14" t="s">
        <v>23</v>
      </c>
      <c r="C28" s="15" t="s">
        <v>37</v>
      </c>
      <c r="D28" s="16" t="s">
        <v>33</v>
      </c>
      <c r="E28" s="17">
        <v>40</v>
      </c>
      <c r="F28" s="18"/>
      <c r="G28" s="18">
        <v>93.8</v>
      </c>
      <c r="H28" s="18">
        <v>3</v>
      </c>
      <c r="I28" s="18">
        <v>0.3</v>
      </c>
      <c r="J28" s="44">
        <v>19.7</v>
      </c>
    </row>
    <row r="29" spans="1:10">
      <c r="A29" s="13"/>
      <c r="B29" s="14" t="s">
        <v>24</v>
      </c>
      <c r="C29" s="15" t="s">
        <v>40</v>
      </c>
      <c r="D29" s="16" t="s">
        <v>36</v>
      </c>
      <c r="E29" s="17">
        <v>30</v>
      </c>
      <c r="F29" s="18"/>
      <c r="G29" s="18">
        <v>69</v>
      </c>
      <c r="H29" s="18">
        <v>1.7</v>
      </c>
      <c r="I29" s="18">
        <v>0.3</v>
      </c>
      <c r="J29" s="44">
        <v>14.8</v>
      </c>
    </row>
    <row r="30" spans="1:10" ht="15" thickBot="1">
      <c r="A30" s="13"/>
      <c r="B30" s="33"/>
      <c r="C30" s="27"/>
      <c r="D30" s="28"/>
      <c r="E30" s="55" t="s">
        <v>26</v>
      </c>
      <c r="F30" s="56"/>
      <c r="G30" s="34">
        <f>SUM(G25:G29)</f>
        <v>560.1</v>
      </c>
      <c r="H30" s="34">
        <f t="shared" ref="H30:J30" si="2">SUM(H25:H29)</f>
        <v>21.8</v>
      </c>
      <c r="I30" s="34">
        <f t="shared" si="2"/>
        <v>19.250000000000004</v>
      </c>
      <c r="J30" s="34">
        <f t="shared" si="2"/>
        <v>74.849999999999994</v>
      </c>
    </row>
    <row r="31" spans="1:10">
      <c r="A31" s="50" t="s">
        <v>34</v>
      </c>
      <c r="B31" s="8" t="s">
        <v>30</v>
      </c>
      <c r="C31" s="9" t="s">
        <v>69</v>
      </c>
      <c r="D31" s="10" t="s">
        <v>70</v>
      </c>
      <c r="E31" s="11">
        <v>200</v>
      </c>
      <c r="F31" s="52"/>
      <c r="G31" s="12">
        <v>126.38</v>
      </c>
      <c r="H31" s="12">
        <v>10</v>
      </c>
      <c r="I31" s="12">
        <v>6.4</v>
      </c>
      <c r="J31" s="42">
        <v>7</v>
      </c>
    </row>
    <row r="32" spans="1:10" ht="15" thickBot="1">
      <c r="A32" s="51"/>
      <c r="B32" s="20"/>
      <c r="C32" s="20"/>
      <c r="D32" s="21"/>
      <c r="E32" s="55" t="s">
        <v>26</v>
      </c>
      <c r="F32" s="56"/>
      <c r="G32" s="34">
        <f>G31</f>
        <v>126.38</v>
      </c>
      <c r="H32" s="34">
        <f t="shared" ref="H32:J32" si="3">H31</f>
        <v>10</v>
      </c>
      <c r="I32" s="34">
        <f t="shared" si="3"/>
        <v>6.4</v>
      </c>
      <c r="J32" s="34">
        <f t="shared" si="3"/>
        <v>7</v>
      </c>
    </row>
    <row r="33" spans="1:10">
      <c r="A33" s="13"/>
      <c r="E33" s="53" t="s">
        <v>28</v>
      </c>
      <c r="F33" s="53"/>
      <c r="G33" s="35">
        <f>SUM(G10+G19+G24+G30+G32)</f>
        <v>2589.6999999999998</v>
      </c>
      <c r="H33" s="35">
        <f t="shared" ref="H33:J33" si="4">SUM(H10+H19+H24+H30+H32)</f>
        <v>106.86999999999999</v>
      </c>
      <c r="I33" s="35">
        <f t="shared" si="4"/>
        <v>102.63000000000002</v>
      </c>
      <c r="J33" s="35">
        <f t="shared" si="4"/>
        <v>308.38</v>
      </c>
    </row>
    <row r="35" spans="1:10" ht="18">
      <c r="A35" s="54" t="s">
        <v>32</v>
      </c>
      <c r="B35" s="54"/>
      <c r="C35" s="54"/>
      <c r="D35" s="54"/>
      <c r="E35" s="54"/>
      <c r="F35" s="54"/>
      <c r="G35" s="54"/>
      <c r="H35" s="54"/>
      <c r="I35" s="54"/>
      <c r="J35" s="54"/>
    </row>
    <row r="36" spans="1:10" ht="18">
      <c r="A36" s="47"/>
    </row>
    <row r="37" spans="1:10" ht="15" thickBot="1"/>
    <row r="38" spans="1:10" ht="15" thickBot="1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32" t="s">
        <v>10</v>
      </c>
      <c r="H38" s="5" t="s">
        <v>11</v>
      </c>
      <c r="I38" s="5" t="s">
        <v>12</v>
      </c>
      <c r="J38" s="6" t="s">
        <v>13</v>
      </c>
    </row>
    <row r="39" spans="1:10">
      <c r="A39" s="7" t="s">
        <v>14</v>
      </c>
      <c r="B39" s="8" t="s">
        <v>15</v>
      </c>
      <c r="C39" s="9" t="s">
        <v>71</v>
      </c>
      <c r="D39" s="10" t="s">
        <v>72</v>
      </c>
      <c r="E39" s="11">
        <v>250</v>
      </c>
      <c r="F39" s="12"/>
      <c r="G39" s="12">
        <v>179.7</v>
      </c>
      <c r="H39" s="12">
        <v>7.1</v>
      </c>
      <c r="I39" s="12">
        <v>6.3</v>
      </c>
      <c r="J39" s="42">
        <v>23.5</v>
      </c>
    </row>
    <row r="40" spans="1:10">
      <c r="A40" s="13"/>
      <c r="B40" s="22" t="s">
        <v>79</v>
      </c>
      <c r="C40" s="23" t="s">
        <v>73</v>
      </c>
      <c r="D40" s="24" t="s">
        <v>74</v>
      </c>
      <c r="E40" s="25">
        <v>40</v>
      </c>
      <c r="F40" s="26"/>
      <c r="G40" s="26">
        <v>63.2</v>
      </c>
      <c r="H40" s="26">
        <v>5.0999999999999996</v>
      </c>
      <c r="I40" s="26">
        <v>4.5999999999999996</v>
      </c>
      <c r="J40" s="43">
        <v>0.3</v>
      </c>
    </row>
    <row r="41" spans="1:10">
      <c r="A41" s="13"/>
      <c r="B41" s="14" t="s">
        <v>17</v>
      </c>
      <c r="C41" s="15" t="s">
        <v>39</v>
      </c>
      <c r="D41" s="15" t="s">
        <v>62</v>
      </c>
      <c r="E41" s="17">
        <v>200</v>
      </c>
      <c r="F41" s="18"/>
      <c r="G41" s="18">
        <v>134.30000000000001</v>
      </c>
      <c r="H41" s="18">
        <v>2</v>
      </c>
      <c r="I41" s="18">
        <v>0.7</v>
      </c>
      <c r="J41" s="44">
        <v>29.4</v>
      </c>
    </row>
    <row r="42" spans="1:10">
      <c r="A42" s="13"/>
      <c r="B42" s="14" t="s">
        <v>23</v>
      </c>
      <c r="C42" s="15" t="s">
        <v>37</v>
      </c>
      <c r="D42" s="16" t="s">
        <v>33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4">
        <v>19.600000000000001</v>
      </c>
    </row>
    <row r="43" spans="1:10">
      <c r="A43" s="13"/>
      <c r="B43" s="15" t="s">
        <v>16</v>
      </c>
      <c r="C43" s="15" t="s">
        <v>43</v>
      </c>
      <c r="D43" s="16" t="s">
        <v>44</v>
      </c>
      <c r="E43" s="17">
        <v>200</v>
      </c>
      <c r="F43" s="18"/>
      <c r="G43" s="18">
        <v>81</v>
      </c>
      <c r="H43" s="18">
        <v>1.5</v>
      </c>
      <c r="I43" s="18">
        <v>1.3</v>
      </c>
      <c r="J43" s="44">
        <v>15.9</v>
      </c>
    </row>
    <row r="44" spans="1:10">
      <c r="A44" s="13"/>
      <c r="B44" s="15"/>
      <c r="C44" s="15"/>
      <c r="D44" s="16"/>
      <c r="E44" s="17"/>
      <c r="F44" s="18"/>
      <c r="G44" s="18"/>
      <c r="H44" s="18"/>
      <c r="I44" s="18"/>
      <c r="J44" s="44"/>
    </row>
    <row r="45" spans="1:10" ht="15" thickBot="1">
      <c r="A45" s="19"/>
      <c r="B45" s="20"/>
      <c r="C45" s="20"/>
      <c r="D45" s="21"/>
      <c r="E45" s="55" t="s">
        <v>26</v>
      </c>
      <c r="F45" s="56"/>
      <c r="G45" s="34">
        <f>SUM(G39:G44)</f>
        <v>552</v>
      </c>
      <c r="H45" s="34">
        <f t="shared" ref="H45:I45" si="5">SUM(H39:H44)</f>
        <v>18.73</v>
      </c>
      <c r="I45" s="34">
        <f t="shared" si="5"/>
        <v>13.239999999999998</v>
      </c>
      <c r="J45" s="34">
        <f>SUM(J39:J44)</f>
        <v>88.700000000000017</v>
      </c>
    </row>
    <row r="46" spans="1:10">
      <c r="A46" s="13" t="s">
        <v>19</v>
      </c>
      <c r="B46" s="22" t="s">
        <v>20</v>
      </c>
      <c r="C46" s="23" t="s">
        <v>50</v>
      </c>
      <c r="D46" s="24" t="s">
        <v>51</v>
      </c>
      <c r="E46" s="25">
        <v>80</v>
      </c>
      <c r="F46" s="26"/>
      <c r="G46" s="26">
        <v>93</v>
      </c>
      <c r="H46" s="26">
        <v>2.6</v>
      </c>
      <c r="I46" s="26">
        <v>7.8</v>
      </c>
      <c r="J46" s="43">
        <v>3</v>
      </c>
    </row>
    <row r="47" spans="1:10">
      <c r="A47" s="13"/>
      <c r="B47" s="14" t="s">
        <v>21</v>
      </c>
      <c r="C47" s="46" t="s">
        <v>52</v>
      </c>
      <c r="D47" s="16" t="s">
        <v>53</v>
      </c>
      <c r="E47" s="17">
        <v>250</v>
      </c>
      <c r="F47" s="18"/>
      <c r="G47" s="18">
        <v>81.599999999999994</v>
      </c>
      <c r="H47" s="18">
        <v>2.7</v>
      </c>
      <c r="I47" s="18">
        <v>5.2</v>
      </c>
      <c r="J47" s="44">
        <v>6.1</v>
      </c>
    </row>
    <row r="48" spans="1:10" ht="15" customHeight="1">
      <c r="A48" s="13"/>
      <c r="B48" s="14" t="s">
        <v>75</v>
      </c>
      <c r="C48" s="15" t="s">
        <v>41</v>
      </c>
      <c r="D48" s="16" t="s">
        <v>42</v>
      </c>
      <c r="E48" s="17">
        <v>8</v>
      </c>
      <c r="F48" s="18"/>
      <c r="G48" s="18">
        <v>12.08</v>
      </c>
      <c r="H48" s="18">
        <v>0.16</v>
      </c>
      <c r="I48" s="18">
        <v>1.1200000000000001</v>
      </c>
      <c r="J48" s="44">
        <v>0.24</v>
      </c>
    </row>
    <row r="49" spans="1:10" ht="15" customHeight="1">
      <c r="A49" s="13"/>
      <c r="B49" s="14" t="s">
        <v>22</v>
      </c>
      <c r="C49" s="15" t="s">
        <v>54</v>
      </c>
      <c r="D49" s="16" t="s">
        <v>55</v>
      </c>
      <c r="E49" s="17">
        <v>230</v>
      </c>
      <c r="F49" s="18"/>
      <c r="G49" s="18">
        <v>504.3</v>
      </c>
      <c r="H49" s="18">
        <v>27.1</v>
      </c>
      <c r="I49" s="18">
        <v>29.8</v>
      </c>
      <c r="J49" s="44">
        <v>31.9</v>
      </c>
    </row>
    <row r="50" spans="1:10">
      <c r="A50" s="13"/>
      <c r="B50" s="14" t="s">
        <v>18</v>
      </c>
      <c r="C50" s="15" t="s">
        <v>56</v>
      </c>
      <c r="D50" s="15" t="s">
        <v>57</v>
      </c>
      <c r="E50" s="17">
        <v>200</v>
      </c>
      <c r="F50" s="18"/>
      <c r="G50" s="18">
        <v>53.7</v>
      </c>
      <c r="H50" s="18">
        <v>0.2</v>
      </c>
      <c r="I50" s="18">
        <v>0.2</v>
      </c>
      <c r="J50" s="44">
        <v>12.9</v>
      </c>
    </row>
    <row r="51" spans="1:10">
      <c r="A51" s="13"/>
      <c r="B51" s="14" t="s">
        <v>23</v>
      </c>
      <c r="C51" s="15" t="s">
        <v>37</v>
      </c>
      <c r="D51" s="16" t="s">
        <v>31</v>
      </c>
      <c r="E51" s="17">
        <v>50</v>
      </c>
      <c r="F51" s="18"/>
      <c r="G51" s="18">
        <v>117.2</v>
      </c>
      <c r="H51" s="18">
        <v>3.8</v>
      </c>
      <c r="I51" s="18">
        <v>0.43</v>
      </c>
      <c r="J51" s="44">
        <v>24.6</v>
      </c>
    </row>
    <row r="52" spans="1:10">
      <c r="A52" s="13"/>
      <c r="B52" s="14" t="s">
        <v>24</v>
      </c>
      <c r="C52" s="15" t="s">
        <v>38</v>
      </c>
      <c r="D52" s="16" t="s">
        <v>35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4">
        <v>23.7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5" t="s">
        <v>26</v>
      </c>
      <c r="F54" s="56"/>
      <c r="G54" s="34">
        <f>SUM(G46:G53)</f>
        <v>972.18000000000006</v>
      </c>
      <c r="H54" s="34">
        <f t="shared" ref="H54:J54" si="6">SUM(H46:H53)</f>
        <v>39.260000000000005</v>
      </c>
      <c r="I54" s="34">
        <f t="shared" si="6"/>
        <v>45.150000000000006</v>
      </c>
      <c r="J54" s="34">
        <f t="shared" si="6"/>
        <v>102.44</v>
      </c>
    </row>
    <row r="55" spans="1:10">
      <c r="E55" s="53" t="s">
        <v>28</v>
      </c>
      <c r="F55" s="53"/>
      <c r="G55" s="35">
        <f>SUM(G45+G54)</f>
        <v>1524.18</v>
      </c>
      <c r="H55" s="35">
        <f t="shared" ref="H55:J55" si="7">SUM(H45+H54)</f>
        <v>57.990000000000009</v>
      </c>
      <c r="I55" s="35">
        <f t="shared" si="7"/>
        <v>58.39</v>
      </c>
      <c r="J55" s="35">
        <f t="shared" si="7"/>
        <v>191.14000000000001</v>
      </c>
    </row>
  </sheetData>
  <mergeCells count="12">
    <mergeCell ref="E32:F32"/>
    <mergeCell ref="A3:J3"/>
    <mergeCell ref="B1:D1"/>
    <mergeCell ref="E10:F10"/>
    <mergeCell ref="E19:F19"/>
    <mergeCell ref="E24:F24"/>
    <mergeCell ref="E30:F30"/>
    <mergeCell ref="E55:F55"/>
    <mergeCell ref="A35:J35"/>
    <mergeCell ref="E45:F45"/>
    <mergeCell ref="E54:F54"/>
    <mergeCell ref="E33:F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2021-11-12T07:29:48Z</dcterms:modified>
</cp:coreProperties>
</file>