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/>
  <c r="I57"/>
  <c r="J57"/>
  <c r="G57"/>
  <c r="H35"/>
  <c r="I35"/>
  <c r="J35"/>
  <c r="G35"/>
  <c r="H34"/>
  <c r="I34"/>
  <c r="J34"/>
  <c r="G34"/>
  <c r="J32"/>
  <c r="H32"/>
  <c r="I32"/>
  <c r="G32"/>
  <c r="J56"/>
  <c r="I56"/>
  <c r="H56"/>
  <c r="G56"/>
  <c r="J46"/>
  <c r="I46"/>
  <c r="H46"/>
  <c r="G46"/>
  <c r="H26" l="1"/>
  <c r="I26"/>
  <c r="J26"/>
  <c r="J21"/>
  <c r="I21"/>
  <c r="H21"/>
  <c r="J11"/>
  <c r="I11"/>
  <c r="H11"/>
  <c r="G26" l="1"/>
  <c r="G21"/>
  <c r="G11"/>
</calcChain>
</file>

<file path=xl/sharedStrings.xml><?xml version="1.0" encoding="utf-8"?>
<sst xmlns="http://schemas.openxmlformats.org/spreadsheetml/2006/main" count="144" uniqueCount="85">
  <si>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</si>
  <si>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</si>
  <si>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</si>
  <si>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</si>
  <si>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</si>
  <si>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</si>
  <si>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</si>
  <si>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</si>
  <si>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</si>
  <si>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</si>
  <si>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</si>
  <si>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</si>
  <si>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</si>
  <si>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</si>
  <si>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</si>
  <si>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</si>
  <si>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</si>
  <si>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</si>
  <si>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</si>
  <si>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</si>
  <si>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</si>
  <si>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</si>
  <si>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</si>
  <si>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</si>
  <si>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</si>
  <si>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</si>
  <si>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</si>
  <si>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</si>
  <si>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</si>
  <si>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</si>
  <si>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</si>
  <si>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</si>
  <si>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</si>
  <si>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</si>
  <si>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</si>
  <si>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</si>
  <si>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</si>
  <si>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</si>
  <si>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</si>
  <si>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</si>
  <si>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</si>
  <si>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</si>
  <si>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</si>
  <si>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</si>
  <si>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</si>
  <si>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507/2013</t>
  </si>
  <si>
    <t>267/2013</t>
  </si>
  <si>
    <t>каша пшенная молочная жидкая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</si>
  <si>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</si>
  <si>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</si>
  <si>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</si>
  <si>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</si>
  <si>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</si>
  <si>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</si>
  <si>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</si>
  <si>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19/2013</t>
  </si>
  <si>
    <t>салат из свежих помидоров и огурцов</t>
  </si>
  <si>
    <t>128/2013</t>
  </si>
  <si>
    <t>борщ с капустой и картофелем</t>
  </si>
  <si>
    <t>348/2013</t>
  </si>
  <si>
    <t>рыбные хлебцы(паровые)</t>
  </si>
  <si>
    <t>429/2013</t>
  </si>
  <si>
    <t>картофельное пюре</t>
  </si>
  <si>
    <t>компот из плодов и ягод сушеных(чернослив)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</si>
  <si>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</si>
  <si>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</si>
  <si>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</si>
  <si>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</si>
  <si>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</si>
  <si>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</si>
  <si>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</si>
  <si>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</si>
  <si>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</si>
  <si>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</si>
  <si>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318/2013</t>
  </si>
  <si>
    <t>пудинг из творога с рисом</t>
  </si>
  <si>
    <t>90/2013</t>
  </si>
  <si>
    <t>бутерброды с сыром (1-й вар.)</t>
  </si>
  <si>
    <t>Воспитанники интерната 12-18 лет</t>
  </si>
  <si>
    <t>Приходящие учащиеся 12-18 лет</t>
  </si>
  <si>
    <t>516/2013</t>
  </si>
  <si>
    <t>кефир</t>
  </si>
  <si>
    <t>гастроном</t>
  </si>
  <si>
    <t>2 тк</t>
  </si>
  <si>
    <t>бутерброды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</si>
</sst>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K53" sqref="K53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7" t="s">
        <v>1</v>
      </c>
      <c r="C1" s="58"/>
      <c r="D1" s="59"/>
      <c r="E1" s="1" t="s">
        <v>2</v>
      </c>
      <c r="F1" s="2"/>
      <c r="I1" s="1" t="s">
        <v>3</v>
      </c>
      <c r="J1" s="3">
        <v>44474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6" t="s">
        <v>78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46</v>
      </c>
      <c r="D6" s="9" t="s">
        <v>47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82</v>
      </c>
      <c r="C7" s="23" t="s">
        <v>48</v>
      </c>
      <c r="D7" s="16" t="s">
        <v>49</v>
      </c>
      <c r="E7" s="17">
        <v>25</v>
      </c>
      <c r="F7" s="18"/>
      <c r="G7" s="18">
        <v>89.5</v>
      </c>
      <c r="H7" s="26">
        <v>5.8</v>
      </c>
      <c r="I7" s="26">
        <v>7.4</v>
      </c>
      <c r="J7" s="43">
        <v>0</v>
      </c>
      <c r="K7" s="48"/>
    </row>
    <row r="8" spans="1:11">
      <c r="A8" s="13"/>
      <c r="B8" s="14" t="s">
        <v>25</v>
      </c>
      <c r="C8" s="15" t="s">
        <v>37</v>
      </c>
      <c r="D8" s="49" t="s">
        <v>51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82</v>
      </c>
      <c r="C9" s="15" t="s">
        <v>50</v>
      </c>
      <c r="D9" s="53" t="s">
        <v>52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53</v>
      </c>
      <c r="D10" s="16" t="s">
        <v>54</v>
      </c>
      <c r="E10" s="17">
        <v>200</v>
      </c>
      <c r="F10" s="18"/>
      <c r="G10" s="18">
        <v>107</v>
      </c>
      <c r="H10" s="18">
        <v>2.8</v>
      </c>
      <c r="I10" s="18">
        <v>2.5</v>
      </c>
      <c r="J10" s="44">
        <v>18.399999999999999</v>
      </c>
    </row>
    <row r="11" spans="1:11" ht="15" thickBot="1">
      <c r="A11" s="13"/>
      <c r="B11" s="20"/>
      <c r="C11" s="20"/>
      <c r="D11" s="21"/>
      <c r="E11" s="54" t="s">
        <v>28</v>
      </c>
      <c r="F11" s="55"/>
      <c r="G11" s="34">
        <f>SUM(G6:G10)</f>
        <v>754</v>
      </c>
      <c r="H11" s="34">
        <f>SUM(H6:H10)</f>
        <v>24.500000000000004</v>
      </c>
      <c r="I11" s="34">
        <f>SUM(I6:I10)</f>
        <v>27.3</v>
      </c>
      <c r="J11" s="34">
        <f>SUM(J6:J10)</f>
        <v>102.6</v>
      </c>
    </row>
    <row r="12" spans="1:11">
      <c r="A12" s="50" t="s">
        <v>19</v>
      </c>
      <c r="B12" s="22" t="s">
        <v>20</v>
      </c>
      <c r="C12" s="23" t="s">
        <v>55</v>
      </c>
      <c r="D12" s="24" t="s">
        <v>56</v>
      </c>
      <c r="E12" s="25">
        <v>100</v>
      </c>
      <c r="F12" s="26"/>
      <c r="G12" s="26">
        <v>64</v>
      </c>
      <c r="H12" s="26">
        <v>0.9</v>
      </c>
      <c r="I12" s="26">
        <v>5.0999999999999996</v>
      </c>
      <c r="J12" s="43">
        <v>3.6</v>
      </c>
    </row>
    <row r="13" spans="1:11" ht="18" customHeight="1">
      <c r="A13" s="13"/>
      <c r="B13" s="14" t="s">
        <v>21</v>
      </c>
      <c r="C13" s="46" t="s">
        <v>57</v>
      </c>
      <c r="D13" s="16" t="s">
        <v>58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>
      <c r="A14" s="13"/>
      <c r="B14" s="14" t="s">
        <v>82</v>
      </c>
      <c r="C14" s="15" t="s">
        <v>41</v>
      </c>
      <c r="D14" s="16" t="s">
        <v>42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22</v>
      </c>
      <c r="C15" s="15" t="s">
        <v>59</v>
      </c>
      <c r="D15" s="16" t="s">
        <v>60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4">
        <v>7.08</v>
      </c>
    </row>
    <row r="16" spans="1:11">
      <c r="A16" s="13"/>
      <c r="B16" s="14" t="s">
        <v>23</v>
      </c>
      <c r="C16" s="15" t="s">
        <v>61</v>
      </c>
      <c r="D16" s="16" t="s">
        <v>62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4">
        <v>19.600000000000001</v>
      </c>
    </row>
    <row r="17" spans="1:10">
      <c r="A17" s="13"/>
      <c r="B17" s="14" t="s">
        <v>18</v>
      </c>
      <c r="C17" s="15" t="s">
        <v>45</v>
      </c>
      <c r="D17" s="15" t="s">
        <v>63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25</v>
      </c>
      <c r="C18" s="15" t="s">
        <v>37</v>
      </c>
      <c r="D18" s="16" t="s">
        <v>32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4">
        <v>29.5</v>
      </c>
    </row>
    <row r="19" spans="1:10">
      <c r="A19" s="13"/>
      <c r="B19" s="14" t="s">
        <v>26</v>
      </c>
      <c r="C19" s="15" t="s">
        <v>38</v>
      </c>
      <c r="D19" s="16" t="s">
        <v>35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4">
        <v>34.6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4" t="s">
        <v>28</v>
      </c>
      <c r="F21" s="55"/>
      <c r="G21" s="34">
        <f>SUM(G12:G20)</f>
        <v>865.2</v>
      </c>
      <c r="H21" s="34">
        <f t="shared" ref="H21:J21" si="0">SUM(H12:H20)</f>
        <v>32.499999999999993</v>
      </c>
      <c r="I21" s="34">
        <f t="shared" si="0"/>
        <v>26.000000000000004</v>
      </c>
      <c r="J21" s="34">
        <f t="shared" si="0"/>
        <v>124.93</v>
      </c>
    </row>
    <row r="22" spans="1:10" ht="15" thickBot="1">
      <c r="A22" s="50" t="s">
        <v>27</v>
      </c>
      <c r="B22" s="8" t="s">
        <v>15</v>
      </c>
      <c r="C22" s="9" t="s">
        <v>64</v>
      </c>
      <c r="D22" s="10" t="s">
        <v>65</v>
      </c>
      <c r="E22" s="11">
        <v>100</v>
      </c>
      <c r="F22" s="12"/>
      <c r="G22" s="12">
        <v>224.4</v>
      </c>
      <c r="H22" s="12">
        <v>16.2</v>
      </c>
      <c r="I22" s="12">
        <v>8.6999999999999993</v>
      </c>
      <c r="J22" s="42">
        <v>20.3</v>
      </c>
    </row>
    <row r="23" spans="1:10" ht="15" thickBot="1">
      <c r="A23" s="13"/>
      <c r="B23" s="22" t="s">
        <v>17</v>
      </c>
      <c r="C23" s="9" t="s">
        <v>39</v>
      </c>
      <c r="D23" s="16" t="s">
        <v>66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18</v>
      </c>
      <c r="C24" s="9" t="s">
        <v>83</v>
      </c>
      <c r="D24" s="16" t="s">
        <v>67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4" t="s">
        <v>28</v>
      </c>
      <c r="F26" s="55"/>
      <c r="G26" s="34">
        <f>SUM(G22:G25)</f>
        <v>373.6</v>
      </c>
      <c r="H26" s="34">
        <f t="shared" ref="H26:J26" si="1">SUM(H22:H25)</f>
        <v>16.899999999999999</v>
      </c>
      <c r="I26" s="34">
        <f t="shared" si="1"/>
        <v>9.3999999999999986</v>
      </c>
      <c r="J26" s="34">
        <f t="shared" si="1"/>
        <v>55.7</v>
      </c>
    </row>
    <row r="27" spans="1:10">
      <c r="A27" s="50" t="s">
        <v>29</v>
      </c>
      <c r="B27" s="8" t="s">
        <v>15</v>
      </c>
      <c r="C27" s="9" t="s">
        <v>69</v>
      </c>
      <c r="D27" s="10" t="s">
        <v>68</v>
      </c>
      <c r="E27" s="11">
        <v>120</v>
      </c>
      <c r="F27" s="12"/>
      <c r="G27" s="12">
        <v>345.2</v>
      </c>
      <c r="H27" s="12">
        <v>27</v>
      </c>
      <c r="I27" s="12">
        <v>25.8</v>
      </c>
      <c r="J27" s="42">
        <v>1.2</v>
      </c>
    </row>
    <row r="28" spans="1:10">
      <c r="A28" s="13"/>
      <c r="B28" s="22" t="s">
        <v>23</v>
      </c>
      <c r="C28" s="23" t="s">
        <v>71</v>
      </c>
      <c r="D28" s="16" t="s">
        <v>70</v>
      </c>
      <c r="E28" s="17">
        <v>200</v>
      </c>
      <c r="F28" s="18"/>
      <c r="G28" s="18">
        <v>110</v>
      </c>
      <c r="H28" s="26">
        <v>2.8</v>
      </c>
      <c r="I28" s="26">
        <v>7.6</v>
      </c>
      <c r="J28" s="43">
        <v>7.4</v>
      </c>
    </row>
    <row r="29" spans="1:10">
      <c r="A29" s="13"/>
      <c r="B29" s="14" t="s">
        <v>16</v>
      </c>
      <c r="C29" s="15" t="s">
        <v>72</v>
      </c>
      <c r="D29" s="16" t="s">
        <v>73</v>
      </c>
      <c r="E29" s="17">
        <v>200</v>
      </c>
      <c r="F29" s="18"/>
      <c r="G29" s="18">
        <v>60</v>
      </c>
      <c r="H29" s="18">
        <v>0</v>
      </c>
      <c r="I29" s="18">
        <v>0</v>
      </c>
      <c r="J29" s="44">
        <v>15</v>
      </c>
    </row>
    <row r="30" spans="1:10">
      <c r="A30" s="13"/>
      <c r="B30" s="14" t="s">
        <v>25</v>
      </c>
      <c r="C30" s="15" t="s">
        <v>37</v>
      </c>
      <c r="D30" s="16" t="s">
        <v>33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4">
        <v>29.5</v>
      </c>
    </row>
    <row r="31" spans="1:10">
      <c r="A31" s="13"/>
      <c r="B31" s="14" t="s">
        <v>26</v>
      </c>
      <c r="C31" s="15" t="s">
        <v>40</v>
      </c>
      <c r="D31" s="16" t="s">
        <v>36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4">
        <v>24.7</v>
      </c>
    </row>
    <row r="32" spans="1:10" ht="15" thickBot="1">
      <c r="A32" s="13"/>
      <c r="B32" s="33"/>
      <c r="C32" s="27"/>
      <c r="D32" s="28"/>
      <c r="E32" s="54" t="s">
        <v>28</v>
      </c>
      <c r="F32" s="55"/>
      <c r="G32" s="34">
        <f>SUM(G27:G31)</f>
        <v>770.7</v>
      </c>
      <c r="H32" s="34">
        <f t="shared" ref="H32:J32" si="2">SUM(H27:H31)</f>
        <v>37.199999999999996</v>
      </c>
      <c r="I32" s="34">
        <f t="shared" si="2"/>
        <v>34.5</v>
      </c>
      <c r="J32" s="34">
        <f t="shared" si="2"/>
        <v>77.8</v>
      </c>
    </row>
    <row r="33" spans="1:10">
      <c r="A33" s="50" t="s">
        <v>34</v>
      </c>
      <c r="B33" s="8" t="s">
        <v>31</v>
      </c>
      <c r="C33" s="9" t="s">
        <v>80</v>
      </c>
      <c r="D33" s="10" t="s">
        <v>81</v>
      </c>
      <c r="E33" s="11">
        <v>164</v>
      </c>
      <c r="F33" s="52"/>
      <c r="G33" s="12">
        <v>82.17</v>
      </c>
      <c r="H33" s="12">
        <v>4.72</v>
      </c>
      <c r="I33" s="12">
        <v>4.0999999999999996</v>
      </c>
      <c r="J33" s="42">
        <v>6.56</v>
      </c>
    </row>
    <row r="34" spans="1:10" ht="15" thickBot="1">
      <c r="A34" s="51"/>
      <c r="B34" s="20"/>
      <c r="C34" s="20"/>
      <c r="D34" s="21"/>
      <c r="E34" s="54" t="s">
        <v>28</v>
      </c>
      <c r="F34" s="55"/>
      <c r="G34" s="34">
        <f>G33</f>
        <v>82.17</v>
      </c>
      <c r="H34" s="34">
        <f t="shared" ref="H34:J34" si="3">H33</f>
        <v>4.72</v>
      </c>
      <c r="I34" s="34">
        <f t="shared" si="3"/>
        <v>4.0999999999999996</v>
      </c>
      <c r="J34" s="34">
        <f t="shared" si="3"/>
        <v>6.56</v>
      </c>
    </row>
    <row r="35" spans="1:10">
      <c r="A35" s="13"/>
      <c r="E35" s="60" t="s">
        <v>30</v>
      </c>
      <c r="F35" s="60"/>
      <c r="G35" s="35">
        <f>SUM(G11+G21+G26+G32+G34)</f>
        <v>2845.67</v>
      </c>
      <c r="H35" s="35">
        <f t="shared" ref="H35:J35" si="4">SUM(H11+H21+H26+H32+H34)</f>
        <v>115.82</v>
      </c>
      <c r="I35" s="35">
        <f t="shared" si="4"/>
        <v>101.3</v>
      </c>
      <c r="J35" s="35">
        <f t="shared" si="4"/>
        <v>367.59000000000003</v>
      </c>
    </row>
    <row r="37" spans="1:10" ht="18">
      <c r="A37" s="56" t="s">
        <v>79</v>
      </c>
      <c r="B37" s="56"/>
      <c r="C37" s="56"/>
      <c r="D37" s="56"/>
      <c r="E37" s="56"/>
      <c r="F37" s="56"/>
      <c r="G37" s="56"/>
      <c r="H37" s="56"/>
      <c r="I37" s="56"/>
      <c r="J37" s="56"/>
    </row>
    <row r="38" spans="1:10" ht="18">
      <c r="A38" s="47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74</v>
      </c>
      <c r="D41" s="10" t="s">
        <v>75</v>
      </c>
      <c r="E41" s="11">
        <v>180</v>
      </c>
      <c r="F41" s="12"/>
      <c r="G41" s="12">
        <v>464.4</v>
      </c>
      <c r="H41" s="12">
        <v>24.97</v>
      </c>
      <c r="I41" s="12">
        <v>24.6</v>
      </c>
      <c r="J41" s="42">
        <v>33.799999999999997</v>
      </c>
    </row>
    <row r="42" spans="1:10">
      <c r="A42" s="13"/>
      <c r="B42" s="22" t="s">
        <v>84</v>
      </c>
      <c r="C42" s="23" t="s">
        <v>76</v>
      </c>
      <c r="D42" s="24" t="s">
        <v>77</v>
      </c>
      <c r="E42" s="25">
        <v>45</v>
      </c>
      <c r="F42" s="26"/>
      <c r="G42" s="26">
        <v>153</v>
      </c>
      <c r="H42" s="26">
        <v>6.7</v>
      </c>
      <c r="I42" s="26">
        <v>9.5</v>
      </c>
      <c r="J42" s="43">
        <v>9.9</v>
      </c>
    </row>
    <row r="43" spans="1:10">
      <c r="A43" s="13"/>
      <c r="B43" s="14" t="s">
        <v>25</v>
      </c>
      <c r="C43" s="15" t="s">
        <v>37</v>
      </c>
      <c r="D43" s="16" t="s">
        <v>33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15" t="s">
        <v>43</v>
      </c>
      <c r="D44" s="16" t="s">
        <v>44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4">
        <v>15.2</v>
      </c>
    </row>
    <row r="45" spans="1:10">
      <c r="A45" s="13"/>
      <c r="B45" s="15"/>
      <c r="C45" s="15"/>
      <c r="D45" s="16"/>
      <c r="E45" s="17"/>
      <c r="F45" s="18"/>
      <c r="G45" s="18"/>
      <c r="H45" s="18"/>
      <c r="I45" s="18"/>
      <c r="J45" s="44"/>
    </row>
    <row r="46" spans="1:10" ht="15" thickBot="1">
      <c r="A46" s="19"/>
      <c r="B46" s="20"/>
      <c r="C46" s="20"/>
      <c r="D46" s="21"/>
      <c r="E46" s="54" t="s">
        <v>28</v>
      </c>
      <c r="F46" s="55"/>
      <c r="G46" s="34">
        <f>SUM(G41:G45)</f>
        <v>772.19999999999993</v>
      </c>
      <c r="H46" s="34">
        <f t="shared" ref="H46:I46" si="5">SUM(H41:H45)</f>
        <v>34.799999999999997</v>
      </c>
      <c r="I46" s="34">
        <f t="shared" si="5"/>
        <v>34.440000000000005</v>
      </c>
      <c r="J46" s="34">
        <f>SUM(J41:J45)</f>
        <v>78.5</v>
      </c>
    </row>
    <row r="47" spans="1:10">
      <c r="A47" s="13" t="s">
        <v>19</v>
      </c>
      <c r="B47" s="22" t="s">
        <v>20</v>
      </c>
      <c r="C47" s="23" t="s">
        <v>55</v>
      </c>
      <c r="D47" s="24" t="s">
        <v>56</v>
      </c>
      <c r="E47" s="25">
        <v>100</v>
      </c>
      <c r="F47" s="26"/>
      <c r="G47" s="26">
        <v>64</v>
      </c>
      <c r="H47" s="26">
        <v>0.9</v>
      </c>
      <c r="I47" s="26">
        <v>5.0999999999999996</v>
      </c>
      <c r="J47" s="43">
        <v>3.6</v>
      </c>
    </row>
    <row r="48" spans="1:10">
      <c r="A48" s="13"/>
      <c r="B48" s="14" t="s">
        <v>21</v>
      </c>
      <c r="C48" s="46" t="s">
        <v>57</v>
      </c>
      <c r="D48" s="16" t="s">
        <v>58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 ht="15" customHeight="1">
      <c r="A49" s="13"/>
      <c r="B49" s="14" t="s">
        <v>82</v>
      </c>
      <c r="C49" s="15" t="s">
        <v>41</v>
      </c>
      <c r="D49" s="16" t="s">
        <v>42</v>
      </c>
      <c r="E49" s="17">
        <v>7</v>
      </c>
      <c r="F49" s="18"/>
      <c r="G49" s="18">
        <v>10.57</v>
      </c>
      <c r="H49" s="18">
        <v>0.14000000000000001</v>
      </c>
      <c r="I49" s="18">
        <v>0.98</v>
      </c>
      <c r="J49" s="44">
        <v>0.21</v>
      </c>
    </row>
    <row r="50" spans="1:10" ht="15" customHeight="1">
      <c r="A50" s="13"/>
      <c r="B50" s="14" t="s">
        <v>22</v>
      </c>
      <c r="C50" s="15" t="s">
        <v>59</v>
      </c>
      <c r="D50" s="16" t="s">
        <v>60</v>
      </c>
      <c r="E50" s="17">
        <v>120</v>
      </c>
      <c r="F50" s="18"/>
      <c r="G50" s="18">
        <v>142.80000000000001</v>
      </c>
      <c r="H50" s="18">
        <v>16.899999999999999</v>
      </c>
      <c r="I50" s="18">
        <v>5.2</v>
      </c>
      <c r="J50" s="44">
        <v>7.08</v>
      </c>
    </row>
    <row r="51" spans="1:10">
      <c r="A51" s="13"/>
      <c r="B51" s="14" t="s">
        <v>23</v>
      </c>
      <c r="C51" s="15" t="s">
        <v>61</v>
      </c>
      <c r="D51" s="16" t="s">
        <v>62</v>
      </c>
      <c r="E51" s="17">
        <v>180</v>
      </c>
      <c r="F51" s="18"/>
      <c r="G51" s="18">
        <v>165.6</v>
      </c>
      <c r="H51" s="18">
        <v>3.8</v>
      </c>
      <c r="I51" s="18">
        <v>7.9</v>
      </c>
      <c r="J51" s="44">
        <v>19.600000000000001</v>
      </c>
    </row>
    <row r="52" spans="1:10">
      <c r="A52" s="13"/>
      <c r="B52" s="14" t="s">
        <v>24</v>
      </c>
      <c r="C52" s="15" t="s">
        <v>45</v>
      </c>
      <c r="D52" s="15" t="s">
        <v>63</v>
      </c>
      <c r="E52" s="17">
        <v>200</v>
      </c>
      <c r="F52" s="18"/>
      <c r="G52" s="18">
        <v>81.2</v>
      </c>
      <c r="H52" s="18">
        <v>0.4</v>
      </c>
      <c r="I52" s="18">
        <v>0.1</v>
      </c>
      <c r="J52" s="44">
        <v>19.600000000000001</v>
      </c>
    </row>
    <row r="53" spans="1:10">
      <c r="A53" s="13"/>
      <c r="B53" s="14" t="s">
        <v>25</v>
      </c>
      <c r="C53" s="15" t="s">
        <v>37</v>
      </c>
      <c r="D53" s="16" t="s">
        <v>32</v>
      </c>
      <c r="E53" s="17">
        <v>62</v>
      </c>
      <c r="F53" s="18"/>
      <c r="G53" s="18">
        <v>145.29</v>
      </c>
      <c r="H53" s="18">
        <v>4.75</v>
      </c>
      <c r="I53" s="18">
        <v>0.41</v>
      </c>
      <c r="J53" s="44">
        <v>30.58</v>
      </c>
    </row>
    <row r="54" spans="1:10">
      <c r="A54" s="13"/>
      <c r="B54" s="14" t="s">
        <v>26</v>
      </c>
      <c r="C54" s="15" t="s">
        <v>38</v>
      </c>
      <c r="D54" s="16" t="s">
        <v>35</v>
      </c>
      <c r="E54" s="17">
        <v>50</v>
      </c>
      <c r="F54" s="18"/>
      <c r="G54" s="18">
        <v>114.93</v>
      </c>
      <c r="H54" s="18">
        <v>2.8</v>
      </c>
      <c r="I54" s="18">
        <v>0.6</v>
      </c>
      <c r="J54" s="44">
        <v>24.7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4" t="s">
        <v>28</v>
      </c>
      <c r="F56" s="55"/>
      <c r="G56" s="34">
        <f>SUM(G47:G55)</f>
        <v>819.3900000000001</v>
      </c>
      <c r="H56" s="34">
        <f t="shared" ref="H56:J56" si="6">SUM(H47:H55)</f>
        <v>31.49</v>
      </c>
      <c r="I56" s="34">
        <f t="shared" si="6"/>
        <v>25.290000000000003</v>
      </c>
      <c r="J56" s="34">
        <f t="shared" si="6"/>
        <v>116.02</v>
      </c>
    </row>
    <row r="57" spans="1:10">
      <c r="E57" s="60" t="s">
        <v>30</v>
      </c>
      <c r="F57" s="60"/>
      <c r="G57" s="35">
        <f>SUM(G46+G56)</f>
        <v>1591.5900000000001</v>
      </c>
      <c r="H57" s="35">
        <f t="shared" ref="H57:J57" si="7">SUM(H46+H56)</f>
        <v>66.289999999999992</v>
      </c>
      <c r="I57" s="35">
        <f t="shared" si="7"/>
        <v>59.730000000000004</v>
      </c>
      <c r="J57" s="35">
        <f t="shared" si="7"/>
        <v>194.51999999999998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2021-10-04T09:17:35Z</dcterms:modified>
</cp:coreProperties>
</file>